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64011"/>
  <mc:AlternateContent xmlns:mc="http://schemas.openxmlformats.org/markup-compatibility/2006">
    <mc:Choice Requires="x15">
      <x15ac:absPath xmlns:x15ac="http://schemas.microsoft.com/office/spreadsheetml/2010/11/ac" url="I:\Homeless Initiatives\HMIS\_Federal Reports\PIT &amp; HIC\Scott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Print_Area" localSheetId="0">Sheet1!$A$1:$H$211</definedName>
  </definedName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9" i="1" l="1"/>
  <c r="E210" i="1"/>
  <c r="E208" i="1"/>
  <c r="E192" i="1"/>
  <c r="E193" i="1"/>
  <c r="E194" i="1"/>
  <c r="E195" i="1"/>
  <c r="E196" i="1"/>
  <c r="E197" i="1"/>
  <c r="E191" i="1"/>
  <c r="D5" i="1" l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62" i="1"/>
  <c r="D63" i="1"/>
  <c r="D64" i="1"/>
  <c r="D65" i="1"/>
  <c r="D66" i="1"/>
  <c r="D67" i="1"/>
  <c r="D68" i="1"/>
  <c r="D72" i="1"/>
  <c r="D73" i="1"/>
  <c r="D74" i="1"/>
  <c r="D75" i="1"/>
  <c r="D76" i="1"/>
  <c r="D80" i="1"/>
  <c r="D81" i="1"/>
  <c r="D82" i="1"/>
  <c r="D83" i="1"/>
  <c r="D84" i="1"/>
  <c r="D88" i="1"/>
  <c r="D89" i="1"/>
  <c r="D90" i="1"/>
  <c r="D91" i="1"/>
  <c r="D95" i="1"/>
  <c r="D96" i="1"/>
  <c r="D101" i="1"/>
  <c r="D102" i="1"/>
  <c r="D103" i="1"/>
  <c r="D104" i="1"/>
  <c r="D105" i="1"/>
  <c r="D109" i="1"/>
  <c r="D110" i="1"/>
  <c r="D111" i="1"/>
  <c r="D112" i="1"/>
  <c r="D113" i="1"/>
  <c r="D117" i="1"/>
  <c r="D118" i="1"/>
  <c r="D119" i="1"/>
  <c r="D120" i="1"/>
  <c r="D121" i="1"/>
  <c r="D126" i="1"/>
  <c r="D127" i="1"/>
  <c r="D128" i="1"/>
  <c r="D129" i="1"/>
  <c r="D130" i="1"/>
  <c r="D131" i="1"/>
  <c r="D132" i="1"/>
  <c r="D136" i="1"/>
  <c r="D137" i="1"/>
  <c r="D138" i="1"/>
  <c r="D139" i="1"/>
  <c r="D140" i="1"/>
  <c r="D144" i="1"/>
  <c r="D145" i="1"/>
  <c r="D146" i="1"/>
  <c r="D147" i="1"/>
  <c r="D148" i="1"/>
  <c r="D153" i="1"/>
  <c r="D154" i="1"/>
  <c r="D155" i="1"/>
  <c r="D156" i="1"/>
  <c r="D157" i="1"/>
  <c r="D158" i="1"/>
  <c r="D159" i="1"/>
  <c r="D163" i="1"/>
  <c r="D164" i="1"/>
  <c r="D165" i="1"/>
  <c r="D166" i="1"/>
  <c r="D167" i="1"/>
  <c r="D171" i="1"/>
  <c r="D172" i="1"/>
  <c r="D173" i="1"/>
  <c r="D174" i="1"/>
  <c r="D175" i="1"/>
  <c r="D4" i="1"/>
  <c r="D2" i="1"/>
</calcChain>
</file>

<file path=xl/sharedStrings.xml><?xml version="1.0" encoding="utf-8"?>
<sst xmlns="http://schemas.openxmlformats.org/spreadsheetml/2006/main" count="221" uniqueCount="179">
  <si>
    <t>HIC Total Summary for ME-500 - Maine Statewide CoC</t>
  </si>
  <si>
    <t>Total Year-Round Beds - Household without Children</t>
  </si>
  <si>
    <t>1. Current Year-Round Beds for Households without Children</t>
  </si>
  <si>
    <t>1A. Current Year Round ES Beds for Households without Children</t>
  </si>
  <si>
    <t>1B. Current Year Round TH Beds for Households without Children</t>
  </si>
  <si>
    <t>1C. Current Year Round Safe Haven Beds for Households without Children</t>
  </si>
  <si>
    <t>1D. Current Year Round RRH Beds for Households without Children</t>
  </si>
  <si>
    <t>1E. Current Year Round PSH Beds for Households without Children</t>
  </si>
  <si>
    <t>2. Total Year-Round Beds for Households without Children</t>
  </si>
  <si>
    <t>2A. Number of DV Year-Round Beds for Households without Children</t>
  </si>
  <si>
    <t>2B. Subtotal, non-DV Year-Round Beds for Households without Children </t>
  </si>
  <si>
    <t>3. Total Year Round HMIS Beds for Households without Children</t>
  </si>
  <si>
    <t>3A. Total Year Round ES HMIS Beds for Households without Children</t>
  </si>
  <si>
    <t>3B. Total Year Round TH HMIS Beds for Households without Children</t>
  </si>
  <si>
    <t>3C. Total Year Round Safe Haven HMIS Beds for Households without Children</t>
  </si>
  <si>
    <t>3D. Total Year Round RRH HMIS Beds for Households without Children</t>
  </si>
  <si>
    <t>3E. Total Year Round PSH HMIS Beds for Households without Children</t>
  </si>
  <si>
    <t>4. Total Year Round HMIS Beds for Households without Children</t>
  </si>
  <si>
    <t>5. HMIS Bed Coverage: Beds for Households without Children</t>
  </si>
  <si>
    <t>Total Year-Round Beds - Households with Children</t>
  </si>
  <si>
    <t>1.  Current Year Round Beds for Households with Children</t>
  </si>
  <si>
    <t xml:space="preserve">1A. Current Year Round ES Beds for Households with Children 
</t>
  </si>
  <si>
    <t>1B. Current Year Round TH Beds for Households with Children</t>
  </si>
  <si>
    <t>1C. Current Year Round Safe Haven Beds for Households with Children</t>
  </si>
  <si>
    <t>1D. Current Year Round RRH Beds for Households with Children</t>
  </si>
  <si>
    <t>1E. Current Year Round PSH Beds for Households with Children</t>
  </si>
  <si>
    <t>2. Total Year Round Beds for Households with Children</t>
  </si>
  <si>
    <t>2A. Number of DV Year-Round Beds for Households with Children</t>
  </si>
  <si>
    <t>2B. Subtotal, non-DV Year-Round Beds for Households with Children</t>
  </si>
  <si>
    <t>3. Total Year Round HMIS Beds for Households with Children</t>
  </si>
  <si>
    <t xml:space="preserve">3A. Total Year Round ES HMIS Beds for Households with Children </t>
  </si>
  <si>
    <t>3B. Total Year Round TH HMIS Beds for Households with Children</t>
  </si>
  <si>
    <t>3C. Total Year Round Safe Haven HMIS Beds for Households with Children</t>
  </si>
  <si>
    <t>3D. Total Year Round RRH HMIS Beds for Households with Children</t>
  </si>
  <si>
    <t>3E. Total Year Round PSH HMIS Beds for Households with Children</t>
  </si>
  <si>
    <t>4. Total Year Round HMIS Beds for Households with Children</t>
  </si>
  <si>
    <t>5. HMIS Bed Coverage: Beds for Households with Children</t>
  </si>
  <si>
    <t>Total Year-Round Beds - Households with only Children</t>
  </si>
  <si>
    <t>1.  Current Year Round Beds for Households with only Children</t>
  </si>
  <si>
    <t xml:space="preserve">1A. Current Year Round ES Beds for Households with only Children 
</t>
  </si>
  <si>
    <t>1B. Current Year Round TH Beds for Households with only Children</t>
  </si>
  <si>
    <t>1C. Current Year Round Safe Haven Beds for Households with only Children</t>
  </si>
  <si>
    <t>1D. Current Year Round RRH Beds for Households with only Children</t>
  </si>
  <si>
    <t>1E. Current Year Round PSH Beds for Households with only Children</t>
  </si>
  <si>
    <t>2. Total Year Round Beds for Households with only Children</t>
  </si>
  <si>
    <t>2A. Number of DV Year-Round Beds for Households with only Children</t>
  </si>
  <si>
    <t>2B. Subtotal, non-DV Year-Round Beds for Households with only Children</t>
  </si>
  <si>
    <t>3. Total Year Round HMIS Beds for Households with only Children</t>
  </si>
  <si>
    <t xml:space="preserve">3A. Total Year Round ES HMIS Beds for Households with only Children </t>
  </si>
  <si>
    <t>3B. Total Year Round TH HMIS Beds for Households with only Children</t>
  </si>
  <si>
    <t>3C. Total Year Round Safe Haven HMIS Beds for Households with only Children</t>
  </si>
  <si>
    <t>3D. Total Year Round RRH HMIS Beds for Households with only Children</t>
  </si>
  <si>
    <t>3E. Total Year Round PSH HMIS Beds for Households with only Children</t>
  </si>
  <si>
    <t>4. Total Year Round HMIS Beds for Households with only Children</t>
  </si>
  <si>
    <t>5. HMIS Bed Coverage: Beds for Households with only Children</t>
  </si>
  <si>
    <t>HIC Basic Summary for ME-500 - Maine Statewide CoC (ES)</t>
  </si>
  <si>
    <t xml:space="preserve">1. Current Year-Round Emergency Shelter (ES) Beds for Households without Children </t>
  </si>
  <si>
    <t>1A. Number of DV Year-Round ES Beds for Households without Children</t>
  </si>
  <si>
    <t>1B. Subtotal, non-DV Year-Round ES Beds for Households without Children</t>
  </si>
  <si>
    <t>1C. Subtotal, Year-Round Chronic PSH Beds for Households without Children</t>
  </si>
  <si>
    <t>2. Under Development Year-Round ES Beds for Households without Children </t>
  </si>
  <si>
    <t>2A. Subtotal, Under Dev. Year Round Chronic PSH Beds for HH without Children</t>
  </si>
  <si>
    <t>3. Total Year Round ES HMIS Beds for Households without Children </t>
  </si>
  <si>
    <t>4.  HMIS Bed Coverage: ES Beds for Households without Children</t>
  </si>
  <si>
    <t>5. Current Year-Round ES Beds for Households with Children</t>
  </si>
  <si>
    <t>5A. Number of DV Year-Round ES Beds for Households with Children</t>
  </si>
  <si>
    <t>5B. Subtotal, non-DV Year-Round ES Beds for Households with Children</t>
  </si>
  <si>
    <t>6. Under Development Year-Round ES Beds for Households with Children </t>
  </si>
  <si>
    <t>7.  Total Year-Round ES HMIS Beds for Households with Children </t>
  </si>
  <si>
    <t>8. HMIS Bed Coverage: ES Beds for Households with Children</t>
  </si>
  <si>
    <t>9. Current Year-Round ES Beds for Households with only Children</t>
  </si>
  <si>
    <t>9A. Number of DV Year-Round ES Beds for Households with only Children</t>
  </si>
  <si>
    <t>9B. Subtotal, non-DV Year-Round ES Beds for Households with only Children</t>
  </si>
  <si>
    <t>10. Under Development Year-Round ES Beds for Households with only Children </t>
  </si>
  <si>
    <t>11.  Total Year-Round ES HMIS Beds for Households with only Children </t>
  </si>
  <si>
    <t>12. HMIS Bed Coverage: ES Beds for Households with only Children</t>
  </si>
  <si>
    <t>Seasonal Beds</t>
  </si>
  <si>
    <t>13. Total Seasonal Beds</t>
  </si>
  <si>
    <t>14. Year Round Equivalent</t>
  </si>
  <si>
    <t>15. Total HMIS Seasonal Beds</t>
  </si>
  <si>
    <t>16. Year Round Equivalent HMIS Seasonal Beds</t>
  </si>
  <si>
    <t>17. Seasonal HMIS Bed Coverage</t>
  </si>
  <si>
    <t>n/a</t>
  </si>
  <si>
    <t>Overflow Beds</t>
  </si>
  <si>
    <t>18. Total Overflow Beds</t>
  </si>
  <si>
    <t>19. Total HMIS Overflow Beds</t>
  </si>
  <si>
    <t>20. Overflow HMIS Bed Coverage</t>
  </si>
  <si>
    <t xml:space="preserve">TH      Total Year-Round Beds - Household without Children </t>
  </si>
  <si>
    <t>HIC Basic Summary for ME-500 - Maine Statewide CoC (SH)</t>
  </si>
  <si>
    <t xml:space="preserve">1. Current Year-Round Safe Haven (SH) Beds for Households without Children </t>
  </si>
  <si>
    <t>1A. Number of DV Year-Round SH Beds for Households without Children</t>
  </si>
  <si>
    <t>1B. Subtotal, non-DV Year-Round SH Beds for Households without Children</t>
  </si>
  <si>
    <t>2. Under Development Year-Round SH Beds for Households without Children </t>
  </si>
  <si>
    <t>3. Total Year Round SH HMIS Beds for Households without Children </t>
  </si>
  <si>
    <t>4.  HMIS Bed Coverage: SH Beds for Households without Children</t>
  </si>
  <si>
    <t>5. Current Year-Round SH Beds for Households with Children</t>
  </si>
  <si>
    <t>5A. Number of DV Year-Round SH Beds for Households with Children</t>
  </si>
  <si>
    <t>5B. Subtotal, non-DV Year-Round SH Beds for Households with Children</t>
  </si>
  <si>
    <t>6. Under Development Year-Round SH Beds for Households with Children </t>
  </si>
  <si>
    <t>7.  Total Year-Round SH HMIS Beds for Households with Children </t>
  </si>
  <si>
    <t>8. HMIS Bed Coverage: SH Beds for Households with Children</t>
  </si>
  <si>
    <t>9. Current Year-Round SH Beds for Households with only Children</t>
  </si>
  <si>
    <t>9A. Number of DV Year-Round SH Beds for Households with only Children</t>
  </si>
  <si>
    <t>9B. Subtotal, non-DV Year-Round SH Beds for Households with only Children</t>
  </si>
  <si>
    <t>10. Under Development Year-Round SH Beds for Households with only Children </t>
  </si>
  <si>
    <t>11.  Total Year-Round SH HMIS Beds for Households with only Children </t>
  </si>
  <si>
    <t>12. HMIS Bed Coverage: SH Beds for Households with only Children</t>
  </si>
  <si>
    <t>SH   Total Year-Round Beds - Household without Children</t>
  </si>
  <si>
    <t>HIC Basic Summary for ME-500 - Maine Statewide CoC (PH)</t>
  </si>
  <si>
    <t xml:space="preserve">1. Current Year-Round Permanent Housing (PH) Beds for Households without Children </t>
  </si>
  <si>
    <t>1A. Number of DV Year-Round PH Beds for Households without Children</t>
  </si>
  <si>
    <t>1B. Subtotal, non-DV Year-Round PH Beds for Households without Children</t>
  </si>
  <si>
    <t>2. Under Development Year-Round PH Beds for Households without Children </t>
  </si>
  <si>
    <t>3. Total Year Round PH HMIS Beds for Households without Children </t>
  </si>
  <si>
    <t>4.  HMIS Bed Coverage: PH Beds for Households without Children</t>
  </si>
  <si>
    <t>5. Current Year-Round PH Beds for Households with Children</t>
  </si>
  <si>
    <t>5A. Number of DV Year-Round PH Beds for Households with Children</t>
  </si>
  <si>
    <t>5B. Subtotal, non-DV Year-Round PH Beds for Households with Children</t>
  </si>
  <si>
    <t>6. Under Development Year-Round PH Beds for Households with Children </t>
  </si>
  <si>
    <t>7.  Total Year-Round PH HMIS Beds for Households with Children </t>
  </si>
  <si>
    <t>8. HMIS Bed Coverage: PH Beds for Households with Children</t>
  </si>
  <si>
    <t>9. Current Year-Round PH Beds for Households with only Children</t>
  </si>
  <si>
    <t>9A. Number of DV Year-Round PH Beds for Households with only Children</t>
  </si>
  <si>
    <t>9B. Subtotal, non-DV Year-Round PH Beds for Households with only Children</t>
  </si>
  <si>
    <t>10. Under Development Year-Round PH Beds for Households with only Children </t>
  </si>
  <si>
    <t>11.  Total Year-Round PH HMIS Beds for Households with only Children </t>
  </si>
  <si>
    <t>12. HMIS Bed Coverage: PH Beds for Households with only Children</t>
  </si>
  <si>
    <t>PH    Total Year-Round Beds - Household without Children</t>
  </si>
  <si>
    <t>Project Type</t>
  </si>
  <si>
    <t>Total Veteran Beds</t>
  </si>
  <si>
    <t>Total Year-Round Beds</t>
  </si>
  <si>
    <t>Percent</t>
  </si>
  <si>
    <t>Emergency Shelter (ES) Beds</t>
  </si>
  <si>
    <t>Safe Haven (SH) Beds</t>
  </si>
  <si>
    <t>Transitional Housing (TH) Beds</t>
  </si>
  <si>
    <t>Rapid Re-Housing (RRH) Beds</t>
  </si>
  <si>
    <t>Permanent Supportive Housing (PSH) Beds</t>
  </si>
  <si>
    <t>Other Permanent Housing (OPH) Beds</t>
  </si>
  <si>
    <t>Total Beds</t>
  </si>
  <si>
    <t>Inventory Type</t>
  </si>
  <si>
    <t>Chronic
Beds</t>
  </si>
  <si>
    <t>Year-Round
Beds</t>
  </si>
  <si>
    <t>Current</t>
  </si>
  <si>
    <t>Under Development</t>
  </si>
  <si>
    <t>NA</t>
  </si>
  <si>
    <t>CHANGE</t>
  </si>
  <si>
    <r>
      <rPr>
        <b/>
        <sz val="12"/>
        <rFont val="Calibri"/>
        <family val="2"/>
        <scheme val="minor"/>
      </rPr>
      <t>ES</t>
    </r>
    <r>
      <rPr>
        <b/>
        <sz val="12"/>
        <color theme="1"/>
        <rFont val="Calibri"/>
        <family val="2"/>
        <scheme val="minor"/>
      </rPr>
      <t xml:space="preserve">   Total Year-Round Beds - Household without Children</t>
    </r>
  </si>
  <si>
    <t xml:space="preserve">1. Current Year-Round Transitional Housing (TH) Beds for Households without Children </t>
  </si>
  <si>
    <t>1A. Number of DV Year-Round TH Beds for Households without Children</t>
  </si>
  <si>
    <t>1B. Subtotal, non-DV Year-Round TH Beds for Households without Children</t>
  </si>
  <si>
    <t>2. Under Development Year-Round TH Beds for Households without Children </t>
  </si>
  <si>
    <t>3. Total Year Round TH HMIS Beds for Households without Children </t>
  </si>
  <si>
    <t>4.  HMIS Bed Coverage: TH Beds for Households without Children</t>
  </si>
  <si>
    <t>5. Current Year-Round TH Beds for Households with Children</t>
  </si>
  <si>
    <t>5A. Number of DV Year-Round TH Beds for Households with Children</t>
  </si>
  <si>
    <t>5B. Subtotal, non-DV Year-Round TH Beds for Households with Children</t>
  </si>
  <si>
    <t>6. Under Development Year-Round TH Beds for Households with Children </t>
  </si>
  <si>
    <t>8. HMIS Bed Coverage: TH Beds for Households with Children</t>
  </si>
  <si>
    <t>9. Current Year-Round TH Beds for Households with only Children</t>
  </si>
  <si>
    <t>9A. Number of DV Year-Round TH Beds for Households with only Children</t>
  </si>
  <si>
    <t>9B. Subtotal, non-DV Year-Round TH Beds for Households with only Children</t>
  </si>
  <si>
    <t>2019  Total Number of Veteran Beds by Project Type</t>
  </si>
  <si>
    <t>2020 Total Number of Veteran Beds by Project Type</t>
  </si>
  <si>
    <t>2019 Number of PSH Chronic Beds</t>
  </si>
  <si>
    <t>2020 Number of PSH Chronic Beds</t>
  </si>
  <si>
    <t>FACT - opened and closed</t>
  </si>
  <si>
    <t>7.  Total Year-Round TH HMIS Beds for Households with Children </t>
  </si>
  <si>
    <t>10. Under Development Year-Round TH Beds for Households with only Children </t>
  </si>
  <si>
    <t>11.  Total Year-Round TH HMIS Beds for Households with only Children </t>
  </si>
  <si>
    <t>12. HMIS Bed Coverage: TH Beds for Households with only Children</t>
  </si>
  <si>
    <t xml:space="preserve">Mostly BRAP - Hh without Children went up by 121 while Hh with Children went down by 15. The remaining 8 bed net change is due to other minor reconfigurations to accommodate needs of current clients served. </t>
  </si>
  <si>
    <t>34 of the 53 likely due to reconfiguration at shelters that serve both fams &amp; Inds. Other gains from St. Catherine's (10) &amp; BOL (14)</t>
  </si>
  <si>
    <t>reconfigurations</t>
  </si>
  <si>
    <t>TOA RRH loss of 37 beds HHw/Ch.  And all ME S+C changes resulted in a net loss of 104 PSH Beds. Of course, there were other reconfigurations too, but these were the two biggest changes.</t>
  </si>
  <si>
    <t>BOL</t>
  </si>
  <si>
    <t xml:space="preserve">Maine statewide VASH decreased by 27 beds overall. </t>
  </si>
  <si>
    <t>A few minor decreases scattered across PSH &amp; S+C</t>
  </si>
  <si>
    <t>minor shifts among several shelters</t>
  </si>
  <si>
    <t>Explanations of changes are detailed in the sub-sections, below.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</si>
</sst>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;[Red]\(0\)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wrapText="1"/>
    </xf>
  </cellStyleXfs>
  <cellXfs count="57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0" fontId="0" fillId="2" borderId="0" xfId="0" applyFill="1"/>
    <xf numFmtId="3" fontId="0" fillId="2" borderId="0" xfId="0" applyNumberFormat="1" applyFill="1"/>
    <xf numFmtId="10" fontId="0" fillId="2" borderId="0" xfId="0" applyNumberFormat="1" applyFill="1"/>
    <xf numFmtId="0" fontId="0" fillId="3" borderId="0" xfId="0" applyFill="1"/>
    <xf numFmtId="3" fontId="0" fillId="3" borderId="0" xfId="0" applyNumberFormat="1" applyFill="1"/>
    <xf numFmtId="10" fontId="0" fillId="3" borderId="0" xfId="0" applyNumberFormat="1" applyFill="1"/>
    <xf numFmtId="0" fontId="3" fillId="2" borderId="0" xfId="0" applyFont="1" applyFill="1"/>
    <xf numFmtId="0" fontId="3" fillId="3" borderId="0" xfId="0" applyFont="1" applyFill="1"/>
    <xf numFmtId="0" fontId="3" fillId="0" borderId="0" xfId="0" applyFont="1"/>
    <xf numFmtId="0" fontId="3" fillId="0" borderId="0" xfId="0" applyFont="1" applyAlignment="1">
      <alignment horizontal="right"/>
    </xf>
    <xf numFmtId="0" fontId="0" fillId="4" borderId="0" xfId="0" applyFill="1"/>
    <xf numFmtId="0" fontId="2" fillId="0" borderId="0" xfId="0" applyFont="1"/>
    <xf numFmtId="0" fontId="3" fillId="5" borderId="0" xfId="0" applyFont="1" applyFill="1"/>
    <xf numFmtId="0" fontId="0" fillId="5" borderId="0" xfId="0" applyFill="1"/>
    <xf numFmtId="0" fontId="3" fillId="6" borderId="0" xfId="0" applyFont="1" applyFill="1"/>
    <xf numFmtId="0" fontId="0" fillId="6" borderId="0" xfId="0" applyFill="1"/>
    <xf numFmtId="0" fontId="3" fillId="7" borderId="0" xfId="0" applyFont="1" applyFill="1"/>
    <xf numFmtId="0" fontId="0" fillId="7" borderId="0" xfId="0" applyFill="1"/>
    <xf numFmtId="0" fontId="3" fillId="8" borderId="0" xfId="0" applyFont="1" applyFill="1"/>
    <xf numFmtId="0" fontId="0" fillId="8" borderId="0" xfId="0" applyFill="1"/>
    <xf numFmtId="0" fontId="2" fillId="4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0" fillId="0" borderId="0" xfId="0" applyFill="1"/>
    <xf numFmtId="0" fontId="2" fillId="5" borderId="0" xfId="0" applyFont="1" applyFill="1" applyAlignment="1">
      <alignment wrapText="1"/>
    </xf>
    <xf numFmtId="0" fontId="2" fillId="9" borderId="0" xfId="0" applyFont="1" applyFill="1" applyAlignment="1">
      <alignment wrapText="1"/>
    </xf>
    <xf numFmtId="0" fontId="0" fillId="0" borderId="0" xfId="0" applyAlignment="1">
      <alignment vertical="top" wrapText="1"/>
    </xf>
    <xf numFmtId="0" fontId="0" fillId="0" borderId="1" xfId="0" applyBorder="1"/>
    <xf numFmtId="0" fontId="0" fillId="0" borderId="5" xfId="0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12" xfId="0" applyBorder="1" applyAlignment="1">
      <alignment horizontal="left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CCCC"/>
      <color rgb="FFCCFF99"/>
      <color rgb="FFFF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2"/>
  <sheetViews>
    <sheetView tabSelected="1" view="pageBreakPreview" topLeftCell="A65" zoomScale="70" zoomScaleNormal="80" zoomScaleSheetLayoutView="70" workbookViewId="0">
      <selection activeCell="N28" sqref="N28"/>
    </sheetView>
  </sheetViews>
  <sheetFormatPr defaultRowHeight="15" x14ac:dyDescent="0.25"/>
  <cols>
    <col min="1" max="1" width="78.42578125" customWidth="1"/>
    <col min="2" max="2" width="11.85546875" style="3" customWidth="1"/>
    <col min="3" max="3" width="13.140625" style="6" customWidth="1"/>
    <col min="4" max="4" width="12.5703125" customWidth="1"/>
  </cols>
  <sheetData>
    <row r="1" spans="1:4" ht="15.75" x14ac:dyDescent="0.25">
      <c r="A1" s="11" t="s">
        <v>0</v>
      </c>
      <c r="B1" s="6"/>
      <c r="C1" s="3"/>
      <c r="D1" s="12" t="s">
        <v>145</v>
      </c>
    </row>
    <row r="2" spans="1:4" ht="15.75" x14ac:dyDescent="0.25">
      <c r="B2" s="10">
        <v>2019</v>
      </c>
      <c r="C2" s="9">
        <v>2020</v>
      </c>
      <c r="D2" s="2">
        <f>C2-B2</f>
        <v>1</v>
      </c>
    </row>
    <row r="3" spans="1:4" ht="15.75" x14ac:dyDescent="0.25">
      <c r="A3" s="11" t="s">
        <v>1</v>
      </c>
      <c r="B3" s="6"/>
      <c r="C3" s="3"/>
      <c r="D3" s="2"/>
    </row>
    <row r="4" spans="1:4" x14ac:dyDescent="0.25">
      <c r="A4" t="s">
        <v>2</v>
      </c>
      <c r="B4" s="7">
        <v>2731</v>
      </c>
      <c r="C4" s="4">
        <v>2852</v>
      </c>
      <c r="D4" s="2">
        <f t="shared" ref="D4:D19" si="0">C4-B4</f>
        <v>121</v>
      </c>
    </row>
    <row r="5" spans="1:4" x14ac:dyDescent="0.25">
      <c r="A5" t="s">
        <v>3</v>
      </c>
      <c r="B5" s="6">
        <v>650</v>
      </c>
      <c r="C5" s="3">
        <v>703</v>
      </c>
      <c r="D5" s="2">
        <f t="shared" si="0"/>
        <v>53</v>
      </c>
    </row>
    <row r="6" spans="1:4" x14ac:dyDescent="0.25">
      <c r="A6" t="s">
        <v>4</v>
      </c>
      <c r="B6" s="6">
        <v>477</v>
      </c>
      <c r="C6" s="3">
        <v>575</v>
      </c>
      <c r="D6" s="2">
        <f t="shared" si="0"/>
        <v>98</v>
      </c>
    </row>
    <row r="7" spans="1:4" x14ac:dyDescent="0.25">
      <c r="A7" t="s">
        <v>5</v>
      </c>
      <c r="B7" s="6">
        <v>15</v>
      </c>
      <c r="C7" s="3">
        <v>15</v>
      </c>
      <c r="D7" s="2">
        <f t="shared" si="0"/>
        <v>0</v>
      </c>
    </row>
    <row r="8" spans="1:4" x14ac:dyDescent="0.25">
      <c r="A8" t="s">
        <v>6</v>
      </c>
      <c r="B8" s="6">
        <v>77</v>
      </c>
      <c r="C8" s="3">
        <v>100</v>
      </c>
      <c r="D8" s="2">
        <f t="shared" si="0"/>
        <v>23</v>
      </c>
    </row>
    <row r="9" spans="1:4" x14ac:dyDescent="0.25">
      <c r="A9" t="s">
        <v>7</v>
      </c>
      <c r="B9" s="7">
        <v>1500</v>
      </c>
      <c r="C9" s="4">
        <v>1447</v>
      </c>
      <c r="D9" s="2">
        <f t="shared" si="0"/>
        <v>-53</v>
      </c>
    </row>
    <row r="10" spans="1:4" x14ac:dyDescent="0.25">
      <c r="A10" t="s">
        <v>8</v>
      </c>
      <c r="B10" s="7">
        <v>2731</v>
      </c>
      <c r="C10" s="4">
        <v>2852</v>
      </c>
      <c r="D10" s="2">
        <f t="shared" si="0"/>
        <v>121</v>
      </c>
    </row>
    <row r="11" spans="1:4" x14ac:dyDescent="0.25">
      <c r="A11" t="s">
        <v>9</v>
      </c>
      <c r="B11" s="6">
        <v>73</v>
      </c>
      <c r="C11" s="3">
        <v>70</v>
      </c>
      <c r="D11" s="2">
        <f t="shared" si="0"/>
        <v>-3</v>
      </c>
    </row>
    <row r="12" spans="1:4" x14ac:dyDescent="0.25">
      <c r="A12" t="s">
        <v>10</v>
      </c>
      <c r="B12" s="7">
        <v>2658</v>
      </c>
      <c r="C12" s="4">
        <v>2782</v>
      </c>
      <c r="D12" s="2">
        <f t="shared" si="0"/>
        <v>124</v>
      </c>
    </row>
    <row r="13" spans="1:4" x14ac:dyDescent="0.25">
      <c r="A13" t="s">
        <v>11</v>
      </c>
      <c r="B13" s="7">
        <v>2550</v>
      </c>
      <c r="C13" s="4">
        <v>2649</v>
      </c>
      <c r="D13" s="2">
        <f t="shared" si="0"/>
        <v>99</v>
      </c>
    </row>
    <row r="14" spans="1:4" x14ac:dyDescent="0.25">
      <c r="A14" t="s">
        <v>12</v>
      </c>
      <c r="B14" s="6">
        <v>510</v>
      </c>
      <c r="C14" s="3">
        <v>541</v>
      </c>
      <c r="D14" s="2">
        <f t="shared" si="0"/>
        <v>31</v>
      </c>
    </row>
    <row r="15" spans="1:4" x14ac:dyDescent="0.25">
      <c r="A15" t="s">
        <v>13</v>
      </c>
      <c r="B15" s="6">
        <v>457</v>
      </c>
      <c r="C15" s="3">
        <v>555</v>
      </c>
      <c r="D15" s="2">
        <f t="shared" si="0"/>
        <v>98</v>
      </c>
    </row>
    <row r="16" spans="1:4" x14ac:dyDescent="0.25">
      <c r="A16" t="s">
        <v>14</v>
      </c>
      <c r="B16" s="6">
        <v>15</v>
      </c>
      <c r="C16" s="3">
        <v>15</v>
      </c>
      <c r="D16" s="2">
        <f t="shared" si="0"/>
        <v>0</v>
      </c>
    </row>
    <row r="17" spans="1:6" x14ac:dyDescent="0.25">
      <c r="A17" t="s">
        <v>15</v>
      </c>
      <c r="B17" s="6">
        <v>77</v>
      </c>
      <c r="C17" s="3">
        <v>100</v>
      </c>
      <c r="D17" s="2">
        <f t="shared" si="0"/>
        <v>23</v>
      </c>
    </row>
    <row r="18" spans="1:6" x14ac:dyDescent="0.25">
      <c r="A18" t="s">
        <v>16</v>
      </c>
      <c r="B18" s="7">
        <v>1486</v>
      </c>
      <c r="C18" s="4">
        <v>1433</v>
      </c>
      <c r="D18" s="2">
        <f t="shared" si="0"/>
        <v>-53</v>
      </c>
      <c r="E18" s="51" t="s">
        <v>178</v>
      </c>
      <c r="F18" s="52"/>
    </row>
    <row r="19" spans="1:6" x14ac:dyDescent="0.25">
      <c r="A19" t="s">
        <v>17</v>
      </c>
      <c r="B19" s="7">
        <v>2550</v>
      </c>
      <c r="C19" s="4">
        <v>2649</v>
      </c>
      <c r="D19" s="2">
        <f t="shared" si="0"/>
        <v>99</v>
      </c>
      <c r="E19" s="53"/>
      <c r="F19" s="54"/>
    </row>
    <row r="20" spans="1:6" x14ac:dyDescent="0.25">
      <c r="A20" t="s">
        <v>18</v>
      </c>
      <c r="B20" s="8">
        <v>0.95940000000000003</v>
      </c>
      <c r="C20" s="5">
        <v>0.95220000000000005</v>
      </c>
      <c r="D20" s="2"/>
      <c r="E20" s="53"/>
      <c r="F20" s="54"/>
    </row>
    <row r="21" spans="1:6" x14ac:dyDescent="0.25">
      <c r="B21" s="6"/>
      <c r="C21" s="3"/>
      <c r="D21" s="2"/>
      <c r="E21" s="53"/>
      <c r="F21" s="54"/>
    </row>
    <row r="22" spans="1:6" ht="15.75" x14ac:dyDescent="0.25">
      <c r="A22" s="11" t="s">
        <v>19</v>
      </c>
      <c r="B22" s="6"/>
      <c r="C22" s="3"/>
      <c r="D22" s="2"/>
      <c r="E22" s="53"/>
      <c r="F22" s="54"/>
    </row>
    <row r="23" spans="1:6" x14ac:dyDescent="0.25">
      <c r="A23" t="s">
        <v>20</v>
      </c>
      <c r="B23" s="7">
        <v>2481</v>
      </c>
      <c r="C23" s="4">
        <v>2309</v>
      </c>
      <c r="D23" s="2">
        <f t="shared" ref="D23:D38" si="1">C23-B23</f>
        <v>-172</v>
      </c>
      <c r="E23" s="53"/>
      <c r="F23" s="54"/>
    </row>
    <row r="24" spans="1:6" ht="15" customHeight="1" x14ac:dyDescent="0.25">
      <c r="A24" s="1" t="s">
        <v>21</v>
      </c>
      <c r="B24" s="6">
        <v>556</v>
      </c>
      <c r="C24" s="3">
        <v>522</v>
      </c>
      <c r="D24" s="2">
        <f t="shared" si="1"/>
        <v>-34</v>
      </c>
      <c r="E24" s="53"/>
      <c r="F24" s="54"/>
    </row>
    <row r="25" spans="1:6" x14ac:dyDescent="0.25">
      <c r="A25" t="s">
        <v>22</v>
      </c>
      <c r="B25" s="6">
        <v>536</v>
      </c>
      <c r="C25" s="3">
        <v>513</v>
      </c>
      <c r="D25" s="2">
        <f t="shared" si="1"/>
        <v>-23</v>
      </c>
      <c r="E25" s="53"/>
      <c r="F25" s="54"/>
    </row>
    <row r="26" spans="1:6" x14ac:dyDescent="0.25">
      <c r="A26" t="s">
        <v>23</v>
      </c>
      <c r="B26" s="6">
        <v>0</v>
      </c>
      <c r="C26" s="3">
        <v>0</v>
      </c>
      <c r="D26" s="2">
        <f t="shared" si="1"/>
        <v>0</v>
      </c>
      <c r="E26" s="53"/>
      <c r="F26" s="54"/>
    </row>
    <row r="27" spans="1:6" x14ac:dyDescent="0.25">
      <c r="A27" t="s">
        <v>24</v>
      </c>
      <c r="B27" s="6">
        <v>254</v>
      </c>
      <c r="C27" s="3">
        <v>209</v>
      </c>
      <c r="D27" s="2">
        <f t="shared" si="1"/>
        <v>-45</v>
      </c>
      <c r="E27" s="53"/>
      <c r="F27" s="54"/>
    </row>
    <row r="28" spans="1:6" x14ac:dyDescent="0.25">
      <c r="A28" t="s">
        <v>25</v>
      </c>
      <c r="B28" s="7">
        <v>1032</v>
      </c>
      <c r="C28" s="3">
        <v>962</v>
      </c>
      <c r="D28" s="2">
        <f t="shared" si="1"/>
        <v>-70</v>
      </c>
      <c r="E28" s="53"/>
      <c r="F28" s="54"/>
    </row>
    <row r="29" spans="1:6" x14ac:dyDescent="0.25">
      <c r="A29" t="s">
        <v>26</v>
      </c>
      <c r="B29" s="7">
        <v>2481</v>
      </c>
      <c r="C29" s="4">
        <v>2309</v>
      </c>
      <c r="D29" s="2">
        <f t="shared" si="1"/>
        <v>-172</v>
      </c>
      <c r="E29" s="55"/>
      <c r="F29" s="56"/>
    </row>
    <row r="30" spans="1:6" x14ac:dyDescent="0.25">
      <c r="A30" t="s">
        <v>27</v>
      </c>
      <c r="B30" s="6">
        <v>313</v>
      </c>
      <c r="C30" s="3">
        <v>312</v>
      </c>
      <c r="D30" s="2">
        <f t="shared" si="1"/>
        <v>-1</v>
      </c>
    </row>
    <row r="31" spans="1:6" x14ac:dyDescent="0.25">
      <c r="A31" t="s">
        <v>28</v>
      </c>
      <c r="B31" s="7">
        <v>2168</v>
      </c>
      <c r="C31" s="4">
        <v>1997</v>
      </c>
      <c r="D31" s="2">
        <f t="shared" si="1"/>
        <v>-171</v>
      </c>
    </row>
    <row r="32" spans="1:6" x14ac:dyDescent="0.25">
      <c r="A32" t="s">
        <v>29</v>
      </c>
      <c r="B32" s="7">
        <v>2076</v>
      </c>
      <c r="C32" s="4">
        <v>1945</v>
      </c>
      <c r="D32" s="2">
        <f t="shared" si="1"/>
        <v>-131</v>
      </c>
    </row>
    <row r="33" spans="1:4" x14ac:dyDescent="0.25">
      <c r="A33" t="s">
        <v>30</v>
      </c>
      <c r="B33" s="6">
        <v>385</v>
      </c>
      <c r="C33" s="3">
        <v>368</v>
      </c>
      <c r="D33" s="2">
        <f t="shared" si="1"/>
        <v>-17</v>
      </c>
    </row>
    <row r="34" spans="1:4" x14ac:dyDescent="0.25">
      <c r="A34" t="s">
        <v>31</v>
      </c>
      <c r="B34" s="6">
        <v>386</v>
      </c>
      <c r="C34" s="3">
        <v>387</v>
      </c>
      <c r="D34" s="2">
        <f t="shared" si="1"/>
        <v>1</v>
      </c>
    </row>
    <row r="35" spans="1:4" x14ac:dyDescent="0.25">
      <c r="A35" t="s">
        <v>32</v>
      </c>
      <c r="B35" s="6">
        <v>0</v>
      </c>
      <c r="C35" s="3">
        <v>0</v>
      </c>
      <c r="D35" s="2">
        <f t="shared" si="1"/>
        <v>0</v>
      </c>
    </row>
    <row r="36" spans="1:4" x14ac:dyDescent="0.25">
      <c r="A36" t="s">
        <v>33</v>
      </c>
      <c r="B36" s="6">
        <v>254</v>
      </c>
      <c r="C36" s="3">
        <v>209</v>
      </c>
      <c r="D36" s="2">
        <f t="shared" si="1"/>
        <v>-45</v>
      </c>
    </row>
    <row r="37" spans="1:4" x14ac:dyDescent="0.25">
      <c r="A37" t="s">
        <v>34</v>
      </c>
      <c r="B37" s="7">
        <v>1017</v>
      </c>
      <c r="C37" s="3">
        <v>947</v>
      </c>
      <c r="D37" s="2">
        <f t="shared" si="1"/>
        <v>-70</v>
      </c>
    </row>
    <row r="38" spans="1:4" x14ac:dyDescent="0.25">
      <c r="A38" t="s">
        <v>35</v>
      </c>
      <c r="B38" s="7">
        <v>2076</v>
      </c>
      <c r="C38" s="4">
        <v>1945</v>
      </c>
      <c r="D38" s="2">
        <f t="shared" si="1"/>
        <v>-131</v>
      </c>
    </row>
    <row r="39" spans="1:4" x14ac:dyDescent="0.25">
      <c r="A39" t="s">
        <v>36</v>
      </c>
      <c r="B39" s="8">
        <v>0.95760000000000001</v>
      </c>
      <c r="C39" s="5">
        <v>0.97399999999999998</v>
      </c>
      <c r="D39" s="2"/>
    </row>
    <row r="40" spans="1:4" x14ac:dyDescent="0.25">
      <c r="B40" s="6"/>
      <c r="C40" s="3"/>
      <c r="D40" s="2"/>
    </row>
    <row r="41" spans="1:4" ht="15.75" x14ac:dyDescent="0.25">
      <c r="A41" s="11" t="s">
        <v>37</v>
      </c>
      <c r="B41" s="6"/>
      <c r="C41" s="3"/>
      <c r="D41" s="2"/>
    </row>
    <row r="42" spans="1:4" x14ac:dyDescent="0.25">
      <c r="A42" t="s">
        <v>38</v>
      </c>
      <c r="B42" s="6">
        <v>20</v>
      </c>
      <c r="C42" s="3">
        <v>20</v>
      </c>
      <c r="D42" s="2">
        <f t="shared" ref="D42:D57" si="2">C42-B42</f>
        <v>0</v>
      </c>
    </row>
    <row r="43" spans="1:4" ht="15" customHeight="1" x14ac:dyDescent="0.25">
      <c r="A43" s="1" t="s">
        <v>39</v>
      </c>
      <c r="B43" s="6">
        <v>16</v>
      </c>
      <c r="C43" s="3">
        <v>16</v>
      </c>
      <c r="D43" s="2">
        <f t="shared" si="2"/>
        <v>0</v>
      </c>
    </row>
    <row r="44" spans="1:4" x14ac:dyDescent="0.25">
      <c r="A44" t="s">
        <v>40</v>
      </c>
      <c r="B44" s="6">
        <v>4</v>
      </c>
      <c r="C44" s="3">
        <v>4</v>
      </c>
      <c r="D44" s="2">
        <f t="shared" si="2"/>
        <v>0</v>
      </c>
    </row>
    <row r="45" spans="1:4" x14ac:dyDescent="0.25">
      <c r="A45" t="s">
        <v>41</v>
      </c>
      <c r="B45" s="6">
        <v>0</v>
      </c>
      <c r="C45" s="3">
        <v>0</v>
      </c>
      <c r="D45" s="2">
        <f t="shared" si="2"/>
        <v>0</v>
      </c>
    </row>
    <row r="46" spans="1:4" x14ac:dyDescent="0.25">
      <c r="A46" t="s">
        <v>42</v>
      </c>
      <c r="B46" s="6">
        <v>0</v>
      </c>
      <c r="C46" s="3">
        <v>0</v>
      </c>
      <c r="D46" s="2">
        <f t="shared" si="2"/>
        <v>0</v>
      </c>
    </row>
    <row r="47" spans="1:4" x14ac:dyDescent="0.25">
      <c r="A47" t="s">
        <v>43</v>
      </c>
      <c r="B47" s="6">
        <v>0</v>
      </c>
      <c r="C47" s="3">
        <v>0</v>
      </c>
      <c r="D47" s="2">
        <f t="shared" si="2"/>
        <v>0</v>
      </c>
    </row>
    <row r="48" spans="1:4" x14ac:dyDescent="0.25">
      <c r="A48" t="s">
        <v>44</v>
      </c>
      <c r="B48" s="6">
        <v>20</v>
      </c>
      <c r="C48" s="3">
        <v>20</v>
      </c>
      <c r="D48" s="2">
        <f t="shared" si="2"/>
        <v>0</v>
      </c>
    </row>
    <row r="49" spans="1:4" x14ac:dyDescent="0.25">
      <c r="A49" t="s">
        <v>45</v>
      </c>
      <c r="B49" s="6">
        <v>0</v>
      </c>
      <c r="C49" s="3">
        <v>0</v>
      </c>
      <c r="D49" s="2">
        <f t="shared" si="2"/>
        <v>0</v>
      </c>
    </row>
    <row r="50" spans="1:4" x14ac:dyDescent="0.25">
      <c r="A50" t="s">
        <v>46</v>
      </c>
      <c r="B50" s="6">
        <v>20</v>
      </c>
      <c r="C50" s="3">
        <v>20</v>
      </c>
      <c r="D50" s="2">
        <f t="shared" si="2"/>
        <v>0</v>
      </c>
    </row>
    <row r="51" spans="1:4" x14ac:dyDescent="0.25">
      <c r="A51" t="s">
        <v>47</v>
      </c>
      <c r="B51" s="6">
        <v>20</v>
      </c>
      <c r="C51" s="3">
        <v>20</v>
      </c>
      <c r="D51" s="2">
        <f t="shared" si="2"/>
        <v>0</v>
      </c>
    </row>
    <row r="52" spans="1:4" x14ac:dyDescent="0.25">
      <c r="A52" t="s">
        <v>48</v>
      </c>
      <c r="B52" s="6">
        <v>16</v>
      </c>
      <c r="C52" s="3">
        <v>16</v>
      </c>
      <c r="D52" s="2">
        <f t="shared" si="2"/>
        <v>0</v>
      </c>
    </row>
    <row r="53" spans="1:4" x14ac:dyDescent="0.25">
      <c r="A53" t="s">
        <v>49</v>
      </c>
      <c r="B53" s="6">
        <v>4</v>
      </c>
      <c r="C53" s="3">
        <v>4</v>
      </c>
      <c r="D53" s="2">
        <f t="shared" si="2"/>
        <v>0</v>
      </c>
    </row>
    <row r="54" spans="1:4" x14ac:dyDescent="0.25">
      <c r="A54" t="s">
        <v>50</v>
      </c>
      <c r="B54" s="6">
        <v>0</v>
      </c>
      <c r="C54" s="3">
        <v>0</v>
      </c>
      <c r="D54" s="2">
        <f t="shared" si="2"/>
        <v>0</v>
      </c>
    </row>
    <row r="55" spans="1:4" x14ac:dyDescent="0.25">
      <c r="A55" t="s">
        <v>51</v>
      </c>
      <c r="B55" s="6">
        <v>0</v>
      </c>
      <c r="C55" s="3">
        <v>0</v>
      </c>
      <c r="D55" s="2">
        <f t="shared" si="2"/>
        <v>0</v>
      </c>
    </row>
    <row r="56" spans="1:4" x14ac:dyDescent="0.25">
      <c r="A56" t="s">
        <v>52</v>
      </c>
      <c r="B56" s="6">
        <v>0</v>
      </c>
      <c r="C56" s="3">
        <v>0</v>
      </c>
      <c r="D56" s="2">
        <f t="shared" si="2"/>
        <v>0</v>
      </c>
    </row>
    <row r="57" spans="1:4" x14ac:dyDescent="0.25">
      <c r="A57" t="s">
        <v>53</v>
      </c>
      <c r="B57" s="6">
        <v>20</v>
      </c>
      <c r="C57" s="3">
        <v>20</v>
      </c>
      <c r="D57" s="2">
        <f t="shared" si="2"/>
        <v>0</v>
      </c>
    </row>
    <row r="58" spans="1:4" x14ac:dyDescent="0.25">
      <c r="A58" t="s">
        <v>54</v>
      </c>
      <c r="B58" s="8">
        <v>1</v>
      </c>
      <c r="C58" s="5">
        <v>1</v>
      </c>
      <c r="D58" s="2"/>
    </row>
    <row r="59" spans="1:4" x14ac:dyDescent="0.25">
      <c r="B59" s="6"/>
      <c r="C59" s="3"/>
      <c r="D59" s="2"/>
    </row>
    <row r="60" spans="1:4" ht="15.75" x14ac:dyDescent="0.25">
      <c r="A60" s="15" t="s">
        <v>55</v>
      </c>
      <c r="B60" s="6"/>
      <c r="C60" s="3"/>
      <c r="D60" s="2"/>
    </row>
    <row r="61" spans="1:4" ht="15.75" x14ac:dyDescent="0.25">
      <c r="A61" s="15" t="s">
        <v>146</v>
      </c>
      <c r="B61" s="6"/>
      <c r="C61" s="3"/>
      <c r="D61" s="2"/>
    </row>
    <row r="62" spans="1:4" x14ac:dyDescent="0.25">
      <c r="A62" s="16" t="s">
        <v>56</v>
      </c>
      <c r="B62" s="6">
        <v>650</v>
      </c>
      <c r="C62" s="3">
        <v>703</v>
      </c>
      <c r="D62" s="2">
        <f t="shared" ref="D62:D68" si="3">C62-B62</f>
        <v>53</v>
      </c>
    </row>
    <row r="63" spans="1:4" x14ac:dyDescent="0.25">
      <c r="A63" s="16" t="s">
        <v>57</v>
      </c>
      <c r="B63" s="6">
        <v>47</v>
      </c>
      <c r="C63" s="3">
        <v>44</v>
      </c>
      <c r="D63" s="2">
        <f t="shared" si="3"/>
        <v>-3</v>
      </c>
    </row>
    <row r="64" spans="1:4" x14ac:dyDescent="0.25">
      <c r="A64" s="16" t="s">
        <v>58</v>
      </c>
      <c r="B64" s="6">
        <v>603</v>
      </c>
      <c r="C64" s="3">
        <v>659</v>
      </c>
      <c r="D64" s="2">
        <f t="shared" si="3"/>
        <v>56</v>
      </c>
    </row>
    <row r="65" spans="1:7" x14ac:dyDescent="0.25">
      <c r="A65" s="16" t="s">
        <v>59</v>
      </c>
      <c r="B65" s="6">
        <v>0</v>
      </c>
      <c r="C65" s="3">
        <v>0</v>
      </c>
      <c r="D65" s="2">
        <f t="shared" si="3"/>
        <v>0</v>
      </c>
    </row>
    <row r="66" spans="1:7" x14ac:dyDescent="0.25">
      <c r="A66" s="16" t="s">
        <v>60</v>
      </c>
      <c r="B66" s="6">
        <v>0</v>
      </c>
      <c r="C66" s="3">
        <v>0</v>
      </c>
      <c r="D66" s="2">
        <f t="shared" si="3"/>
        <v>0</v>
      </c>
    </row>
    <row r="67" spans="1:7" x14ac:dyDescent="0.25">
      <c r="A67" s="16" t="s">
        <v>61</v>
      </c>
      <c r="B67" s="6">
        <v>0</v>
      </c>
      <c r="C67" s="3">
        <v>0</v>
      </c>
      <c r="D67" s="2">
        <f t="shared" si="3"/>
        <v>0</v>
      </c>
    </row>
    <row r="68" spans="1:7" x14ac:dyDescent="0.25">
      <c r="A68" s="16" t="s">
        <v>62</v>
      </c>
      <c r="B68" s="6">
        <v>510</v>
      </c>
      <c r="C68" s="3">
        <v>541</v>
      </c>
      <c r="D68" s="2">
        <f t="shared" si="3"/>
        <v>31</v>
      </c>
    </row>
    <row r="69" spans="1:7" x14ac:dyDescent="0.25">
      <c r="A69" s="16" t="s">
        <v>63</v>
      </c>
      <c r="B69" s="8">
        <v>0.8458</v>
      </c>
      <c r="C69" s="5">
        <v>0.82089999999999996</v>
      </c>
      <c r="D69" s="2"/>
      <c r="E69" s="39" t="s">
        <v>171</v>
      </c>
      <c r="F69" s="40"/>
      <c r="G69" s="41"/>
    </row>
    <row r="70" spans="1:7" x14ac:dyDescent="0.25">
      <c r="A70" s="16"/>
      <c r="B70" s="6"/>
      <c r="C70" s="3"/>
      <c r="D70" s="2"/>
      <c r="E70" s="42"/>
      <c r="F70" s="43"/>
      <c r="G70" s="44"/>
    </row>
    <row r="71" spans="1:7" ht="15.75" customHeight="1" x14ac:dyDescent="0.25">
      <c r="A71" s="15" t="s">
        <v>19</v>
      </c>
      <c r="B71" s="6"/>
      <c r="C71" s="3"/>
      <c r="D71" s="2"/>
      <c r="E71" s="42"/>
      <c r="F71" s="43"/>
      <c r="G71" s="44"/>
    </row>
    <row r="72" spans="1:7" x14ac:dyDescent="0.25">
      <c r="A72" s="16" t="s">
        <v>64</v>
      </c>
      <c r="B72" s="6">
        <v>556</v>
      </c>
      <c r="C72" s="3">
        <v>522</v>
      </c>
      <c r="D72" s="2">
        <f>C72-B72</f>
        <v>-34</v>
      </c>
      <c r="E72" s="42"/>
      <c r="F72" s="43"/>
      <c r="G72" s="44"/>
    </row>
    <row r="73" spans="1:7" x14ac:dyDescent="0.25">
      <c r="A73" s="16" t="s">
        <v>65</v>
      </c>
      <c r="B73" s="6">
        <v>117</v>
      </c>
      <c r="C73" s="3">
        <v>116</v>
      </c>
      <c r="D73" s="2">
        <f>C73-B73</f>
        <v>-1</v>
      </c>
      <c r="E73" s="45"/>
      <c r="F73" s="46"/>
      <c r="G73" s="47"/>
    </row>
    <row r="74" spans="1:7" x14ac:dyDescent="0.25">
      <c r="A74" s="16" t="s">
        <v>66</v>
      </c>
      <c r="B74" s="6">
        <v>439</v>
      </c>
      <c r="C74" s="3">
        <v>406</v>
      </c>
      <c r="D74" s="2">
        <f>C74-B74</f>
        <v>-33</v>
      </c>
    </row>
    <row r="75" spans="1:7" x14ac:dyDescent="0.25">
      <c r="A75" s="16" t="s">
        <v>67</v>
      </c>
      <c r="B75" s="6">
        <v>9</v>
      </c>
      <c r="C75" s="3">
        <v>0</v>
      </c>
      <c r="D75" s="2">
        <f>C75-B75</f>
        <v>-9</v>
      </c>
      <c r="E75" s="36" t="s">
        <v>165</v>
      </c>
      <c r="F75" s="37"/>
      <c r="G75" s="38"/>
    </row>
    <row r="76" spans="1:7" x14ac:dyDescent="0.25">
      <c r="A76" s="16" t="s">
        <v>68</v>
      </c>
      <c r="B76" s="6">
        <v>385</v>
      </c>
      <c r="C76" s="3">
        <v>368</v>
      </c>
      <c r="D76" s="2">
        <f>C76-B76</f>
        <v>-17</v>
      </c>
      <c r="E76" s="48" t="s">
        <v>172</v>
      </c>
      <c r="F76" s="49"/>
      <c r="G76" s="50"/>
    </row>
    <row r="77" spans="1:7" x14ac:dyDescent="0.25">
      <c r="A77" s="16" t="s">
        <v>69</v>
      </c>
      <c r="B77" s="8">
        <v>0.877</v>
      </c>
      <c r="C77" s="5">
        <v>0.90639999999999998</v>
      </c>
      <c r="D77" s="2"/>
    </row>
    <row r="78" spans="1:7" x14ac:dyDescent="0.25">
      <c r="A78" s="16"/>
      <c r="B78" s="6"/>
      <c r="C78" s="3"/>
      <c r="D78" s="2"/>
    </row>
    <row r="79" spans="1:7" ht="15.75" x14ac:dyDescent="0.25">
      <c r="A79" s="15" t="s">
        <v>37</v>
      </c>
      <c r="B79" s="6"/>
      <c r="C79" s="3"/>
      <c r="D79" s="2"/>
    </row>
    <row r="80" spans="1:7" x14ac:dyDescent="0.25">
      <c r="A80" s="16" t="s">
        <v>70</v>
      </c>
      <c r="B80" s="6">
        <v>16</v>
      </c>
      <c r="C80" s="3">
        <v>16</v>
      </c>
      <c r="D80" s="2">
        <f>C80-B80</f>
        <v>0</v>
      </c>
    </row>
    <row r="81" spans="1:6" x14ac:dyDescent="0.25">
      <c r="A81" s="16" t="s">
        <v>71</v>
      </c>
      <c r="B81" s="6">
        <v>0</v>
      </c>
      <c r="C81" s="3">
        <v>0</v>
      </c>
      <c r="D81" s="2">
        <f>C81-B81</f>
        <v>0</v>
      </c>
    </row>
    <row r="82" spans="1:6" x14ac:dyDescent="0.25">
      <c r="A82" s="16" t="s">
        <v>72</v>
      </c>
      <c r="B82" s="6">
        <v>16</v>
      </c>
      <c r="C82" s="3">
        <v>16</v>
      </c>
      <c r="D82" s="2">
        <f>C82-B82</f>
        <v>0</v>
      </c>
    </row>
    <row r="83" spans="1:6" x14ac:dyDescent="0.25">
      <c r="A83" s="16" t="s">
        <v>73</v>
      </c>
      <c r="B83" s="6">
        <v>0</v>
      </c>
      <c r="C83" s="3">
        <v>0</v>
      </c>
      <c r="D83" s="2">
        <f>C83-B83</f>
        <v>0</v>
      </c>
    </row>
    <row r="84" spans="1:6" x14ac:dyDescent="0.25">
      <c r="A84" s="16" t="s">
        <v>74</v>
      </c>
      <c r="B84" s="6">
        <v>16</v>
      </c>
      <c r="C84" s="3">
        <v>16</v>
      </c>
      <c r="D84" s="2">
        <f>C84-B84</f>
        <v>0</v>
      </c>
    </row>
    <row r="85" spans="1:6" x14ac:dyDescent="0.25">
      <c r="A85" s="16" t="s">
        <v>75</v>
      </c>
      <c r="B85" s="8">
        <v>1</v>
      </c>
      <c r="C85" s="5">
        <v>1</v>
      </c>
      <c r="D85" s="2"/>
    </row>
    <row r="86" spans="1:6" x14ac:dyDescent="0.25">
      <c r="A86" s="16"/>
      <c r="B86" s="6"/>
      <c r="C86" s="3"/>
      <c r="D86" s="2"/>
    </row>
    <row r="87" spans="1:6" ht="15.75" x14ac:dyDescent="0.25">
      <c r="A87" s="15" t="s">
        <v>76</v>
      </c>
      <c r="B87" s="6"/>
      <c r="C87" s="3"/>
      <c r="D87" s="2"/>
    </row>
    <row r="88" spans="1:6" x14ac:dyDescent="0.25">
      <c r="A88" s="16" t="s">
        <v>77</v>
      </c>
      <c r="B88" s="6">
        <v>0</v>
      </c>
      <c r="C88" s="3">
        <v>0</v>
      </c>
      <c r="D88" s="2">
        <f>C88-B88</f>
        <v>0</v>
      </c>
    </row>
    <row r="89" spans="1:6" x14ac:dyDescent="0.25">
      <c r="A89" s="16" t="s">
        <v>78</v>
      </c>
      <c r="B89" s="6">
        <v>0</v>
      </c>
      <c r="C89" s="3">
        <v>0</v>
      </c>
      <c r="D89" s="2">
        <f>C89-B89</f>
        <v>0</v>
      </c>
    </row>
    <row r="90" spans="1:6" x14ac:dyDescent="0.25">
      <c r="A90" s="16" t="s">
        <v>79</v>
      </c>
      <c r="B90" s="6">
        <v>0</v>
      </c>
      <c r="C90" s="3">
        <v>0</v>
      </c>
      <c r="D90" s="2">
        <f>C90-B90</f>
        <v>0</v>
      </c>
    </row>
    <row r="91" spans="1:6" x14ac:dyDescent="0.25">
      <c r="A91" s="16" t="s">
        <v>80</v>
      </c>
      <c r="B91" s="6">
        <v>0</v>
      </c>
      <c r="C91" s="3">
        <v>0</v>
      </c>
      <c r="D91" s="2">
        <f>C91-B91</f>
        <v>0</v>
      </c>
    </row>
    <row r="92" spans="1:6" x14ac:dyDescent="0.25">
      <c r="A92" s="16" t="s">
        <v>81</v>
      </c>
      <c r="B92" s="6" t="s">
        <v>82</v>
      </c>
      <c r="C92" s="3" t="s">
        <v>82</v>
      </c>
      <c r="D92" s="2"/>
    </row>
    <row r="93" spans="1:6" x14ac:dyDescent="0.25">
      <c r="A93" s="16"/>
      <c r="B93" s="6"/>
      <c r="C93" s="3"/>
      <c r="D93" s="2"/>
    </row>
    <row r="94" spans="1:6" ht="15.75" x14ac:dyDescent="0.25">
      <c r="A94" s="15" t="s">
        <v>83</v>
      </c>
      <c r="B94" s="6"/>
      <c r="C94" s="3"/>
      <c r="D94" s="2"/>
    </row>
    <row r="95" spans="1:6" x14ac:dyDescent="0.25">
      <c r="A95" s="16" t="s">
        <v>84</v>
      </c>
      <c r="B95" s="6">
        <v>190</v>
      </c>
      <c r="C95" s="3">
        <v>177</v>
      </c>
      <c r="D95" s="2">
        <f>C95-B95</f>
        <v>-13</v>
      </c>
      <c r="E95" s="30" t="s">
        <v>177</v>
      </c>
      <c r="F95" s="31"/>
    </row>
    <row r="96" spans="1:6" x14ac:dyDescent="0.25">
      <c r="A96" s="16" t="s">
        <v>85</v>
      </c>
      <c r="B96" s="6">
        <v>190</v>
      </c>
      <c r="C96" s="3">
        <v>177</v>
      </c>
      <c r="D96" s="2">
        <f>C96-B96</f>
        <v>-13</v>
      </c>
      <c r="E96" s="34"/>
      <c r="F96" s="35"/>
    </row>
    <row r="97" spans="1:6" x14ac:dyDescent="0.25">
      <c r="A97" s="16" t="s">
        <v>86</v>
      </c>
      <c r="B97" s="8">
        <v>1</v>
      </c>
      <c r="C97" s="5">
        <v>1</v>
      </c>
      <c r="D97" s="2"/>
    </row>
    <row r="98" spans="1:6" x14ac:dyDescent="0.25">
      <c r="B98" s="6"/>
      <c r="C98" s="3"/>
      <c r="D98" s="2"/>
    </row>
    <row r="99" spans="1:6" ht="15.75" x14ac:dyDescent="0.25">
      <c r="A99" s="17" t="s">
        <v>55</v>
      </c>
      <c r="B99" s="6"/>
      <c r="C99" s="3"/>
      <c r="D99" s="2"/>
    </row>
    <row r="100" spans="1:6" ht="15.75" x14ac:dyDescent="0.25">
      <c r="A100" s="17" t="s">
        <v>87</v>
      </c>
      <c r="B100" s="6"/>
      <c r="C100" s="3"/>
      <c r="D100" s="2"/>
    </row>
    <row r="101" spans="1:6" x14ac:dyDescent="0.25">
      <c r="A101" s="18" t="s">
        <v>147</v>
      </c>
      <c r="B101" s="6">
        <v>477</v>
      </c>
      <c r="C101" s="3">
        <v>575</v>
      </c>
      <c r="D101" s="2">
        <f>C101-B101</f>
        <v>98</v>
      </c>
      <c r="E101" s="30" t="s">
        <v>170</v>
      </c>
      <c r="F101" s="31"/>
    </row>
    <row r="102" spans="1:6" x14ac:dyDescent="0.25">
      <c r="A102" s="18" t="s">
        <v>148</v>
      </c>
      <c r="B102" s="6">
        <v>18</v>
      </c>
      <c r="C102" s="3">
        <v>18</v>
      </c>
      <c r="D102" s="2">
        <f>C102-B102</f>
        <v>0</v>
      </c>
      <c r="E102" s="32"/>
      <c r="F102" s="33"/>
    </row>
    <row r="103" spans="1:6" x14ac:dyDescent="0.25">
      <c r="A103" s="18" t="s">
        <v>149</v>
      </c>
      <c r="B103" s="6">
        <v>459</v>
      </c>
      <c r="C103" s="3">
        <v>557</v>
      </c>
      <c r="D103" s="2">
        <f>C103-B103</f>
        <v>98</v>
      </c>
      <c r="E103" s="32"/>
      <c r="F103" s="33"/>
    </row>
    <row r="104" spans="1:6" x14ac:dyDescent="0.25">
      <c r="A104" s="18" t="s">
        <v>150</v>
      </c>
      <c r="B104" s="6">
        <v>0</v>
      </c>
      <c r="C104" s="3">
        <v>0</v>
      </c>
      <c r="D104" s="2">
        <f>C104-B104</f>
        <v>0</v>
      </c>
      <c r="E104" s="32"/>
      <c r="F104" s="33"/>
    </row>
    <row r="105" spans="1:6" x14ac:dyDescent="0.25">
      <c r="A105" s="18" t="s">
        <v>151</v>
      </c>
      <c r="B105" s="6">
        <v>457</v>
      </c>
      <c r="C105" s="3">
        <v>555</v>
      </c>
      <c r="D105" s="2">
        <f>C105-B105</f>
        <v>98</v>
      </c>
      <c r="E105" s="32"/>
      <c r="F105" s="33"/>
    </row>
    <row r="106" spans="1:6" x14ac:dyDescent="0.25">
      <c r="A106" s="18" t="s">
        <v>152</v>
      </c>
      <c r="B106" s="8">
        <v>0.99560000000000004</v>
      </c>
      <c r="C106" s="5">
        <v>0.99639999999999995</v>
      </c>
      <c r="D106" s="2"/>
      <c r="E106" s="32"/>
      <c r="F106" s="33"/>
    </row>
    <row r="107" spans="1:6" x14ac:dyDescent="0.25">
      <c r="A107" s="18"/>
      <c r="B107" s="6"/>
      <c r="C107" s="3"/>
      <c r="D107" s="2"/>
      <c r="E107" s="32"/>
      <c r="F107" s="33"/>
    </row>
    <row r="108" spans="1:6" ht="15.75" x14ac:dyDescent="0.25">
      <c r="A108" s="17" t="s">
        <v>19</v>
      </c>
      <c r="B108" s="6"/>
      <c r="C108" s="3"/>
      <c r="D108" s="2"/>
      <c r="E108" s="32"/>
      <c r="F108" s="33"/>
    </row>
    <row r="109" spans="1:6" x14ac:dyDescent="0.25">
      <c r="A109" s="18" t="s">
        <v>153</v>
      </c>
      <c r="B109" s="6">
        <v>536</v>
      </c>
      <c r="C109" s="3">
        <v>513</v>
      </c>
      <c r="D109" s="2">
        <f>C109-B109</f>
        <v>-23</v>
      </c>
      <c r="E109" s="32"/>
      <c r="F109" s="33"/>
    </row>
    <row r="110" spans="1:6" x14ac:dyDescent="0.25">
      <c r="A110" s="18" t="s">
        <v>154</v>
      </c>
      <c r="B110" s="6">
        <v>120</v>
      </c>
      <c r="C110" s="3">
        <v>120</v>
      </c>
      <c r="D110" s="2">
        <f>C110-B110</f>
        <v>0</v>
      </c>
      <c r="E110" s="32"/>
      <c r="F110" s="33"/>
    </row>
    <row r="111" spans="1:6" x14ac:dyDescent="0.25">
      <c r="A111" s="18" t="s">
        <v>155</v>
      </c>
      <c r="B111" s="6">
        <v>416</v>
      </c>
      <c r="C111" s="3">
        <v>393</v>
      </c>
      <c r="D111" s="2">
        <f>C111-B111</f>
        <v>-23</v>
      </c>
      <c r="E111" s="32"/>
      <c r="F111" s="33"/>
    </row>
    <row r="112" spans="1:6" x14ac:dyDescent="0.25">
      <c r="A112" s="18" t="s">
        <v>156</v>
      </c>
      <c r="B112" s="6">
        <v>0</v>
      </c>
      <c r="C112" s="3">
        <v>0</v>
      </c>
      <c r="D112" s="2">
        <f>C112-B112</f>
        <v>0</v>
      </c>
      <c r="E112" s="32"/>
      <c r="F112" s="33"/>
    </row>
    <row r="113" spans="1:6" x14ac:dyDescent="0.25">
      <c r="A113" s="18" t="s">
        <v>166</v>
      </c>
      <c r="B113" s="6">
        <v>386</v>
      </c>
      <c r="C113" s="3">
        <v>387</v>
      </c>
      <c r="D113" s="2">
        <f>C113-B113</f>
        <v>1</v>
      </c>
      <c r="E113" s="34"/>
      <c r="F113" s="35"/>
    </row>
    <row r="114" spans="1:6" x14ac:dyDescent="0.25">
      <c r="A114" s="18" t="s">
        <v>157</v>
      </c>
      <c r="B114" s="8">
        <v>0.92789999999999995</v>
      </c>
      <c r="C114" s="5">
        <v>0.98470000000000002</v>
      </c>
      <c r="D114" s="2"/>
    </row>
    <row r="115" spans="1:6" x14ac:dyDescent="0.25">
      <c r="A115" s="18"/>
      <c r="B115" s="6"/>
      <c r="C115" s="3"/>
      <c r="D115" s="2"/>
    </row>
    <row r="116" spans="1:6" ht="15.75" x14ac:dyDescent="0.25">
      <c r="A116" s="17" t="s">
        <v>37</v>
      </c>
      <c r="B116" s="6"/>
      <c r="C116" s="3"/>
      <c r="D116" s="2"/>
    </row>
    <row r="117" spans="1:6" x14ac:dyDescent="0.25">
      <c r="A117" s="18" t="s">
        <v>158</v>
      </c>
      <c r="B117" s="6">
        <v>4</v>
      </c>
      <c r="C117" s="3">
        <v>4</v>
      </c>
      <c r="D117" s="2">
        <f>C117-B117</f>
        <v>0</v>
      </c>
    </row>
    <row r="118" spans="1:6" x14ac:dyDescent="0.25">
      <c r="A118" s="18" t="s">
        <v>159</v>
      </c>
      <c r="B118" s="6">
        <v>0</v>
      </c>
      <c r="C118" s="3">
        <v>0</v>
      </c>
      <c r="D118" s="2">
        <f>C118-B118</f>
        <v>0</v>
      </c>
    </row>
    <row r="119" spans="1:6" x14ac:dyDescent="0.25">
      <c r="A119" s="18" t="s">
        <v>160</v>
      </c>
      <c r="B119" s="6">
        <v>4</v>
      </c>
      <c r="C119" s="3">
        <v>4</v>
      </c>
      <c r="D119" s="2">
        <f>C119-B119</f>
        <v>0</v>
      </c>
    </row>
    <row r="120" spans="1:6" x14ac:dyDescent="0.25">
      <c r="A120" s="18" t="s">
        <v>167</v>
      </c>
      <c r="B120" s="6">
        <v>0</v>
      </c>
      <c r="C120" s="3">
        <v>0</v>
      </c>
      <c r="D120" s="2">
        <f>C120-B120</f>
        <v>0</v>
      </c>
    </row>
    <row r="121" spans="1:6" x14ac:dyDescent="0.25">
      <c r="A121" s="18" t="s">
        <v>168</v>
      </c>
      <c r="B121" s="6">
        <v>4</v>
      </c>
      <c r="C121" s="3">
        <v>4</v>
      </c>
      <c r="D121" s="2">
        <f>C121-B121</f>
        <v>0</v>
      </c>
    </row>
    <row r="122" spans="1:6" x14ac:dyDescent="0.25">
      <c r="A122" s="18" t="s">
        <v>169</v>
      </c>
      <c r="B122" s="8">
        <v>1</v>
      </c>
      <c r="C122" s="5">
        <v>1</v>
      </c>
      <c r="D122" s="2"/>
    </row>
    <row r="123" spans="1:6" x14ac:dyDescent="0.25">
      <c r="B123" s="6"/>
      <c r="C123" s="3"/>
      <c r="D123" s="2"/>
    </row>
    <row r="124" spans="1:6" ht="15.75" x14ac:dyDescent="0.25">
      <c r="A124" s="19" t="s">
        <v>88</v>
      </c>
      <c r="B124" s="6"/>
      <c r="C124" s="3"/>
      <c r="D124" s="2"/>
    </row>
    <row r="125" spans="1:6" ht="15.75" x14ac:dyDescent="0.25">
      <c r="A125" s="19" t="s">
        <v>107</v>
      </c>
      <c r="B125" s="6"/>
      <c r="C125" s="3"/>
      <c r="D125" s="2"/>
    </row>
    <row r="126" spans="1:6" x14ac:dyDescent="0.25">
      <c r="A126" s="20" t="s">
        <v>89</v>
      </c>
      <c r="B126" s="6">
        <v>15</v>
      </c>
      <c r="C126" s="3">
        <v>15</v>
      </c>
      <c r="D126" s="2">
        <f t="shared" ref="D126:D132" si="4">C126-B126</f>
        <v>0</v>
      </c>
    </row>
    <row r="127" spans="1:6" x14ac:dyDescent="0.25">
      <c r="A127" s="20" t="s">
        <v>90</v>
      </c>
      <c r="B127" s="6">
        <v>0</v>
      </c>
      <c r="C127" s="3">
        <v>0</v>
      </c>
      <c r="D127" s="2">
        <f t="shared" si="4"/>
        <v>0</v>
      </c>
    </row>
    <row r="128" spans="1:6" x14ac:dyDescent="0.25">
      <c r="A128" s="20" t="s">
        <v>91</v>
      </c>
      <c r="B128" s="6">
        <v>15</v>
      </c>
      <c r="C128" s="3">
        <v>15</v>
      </c>
      <c r="D128" s="2">
        <f t="shared" si="4"/>
        <v>0</v>
      </c>
    </row>
    <row r="129" spans="1:4" x14ac:dyDescent="0.25">
      <c r="A129" s="20" t="s">
        <v>59</v>
      </c>
      <c r="B129" s="6">
        <v>0</v>
      </c>
      <c r="C129" s="3">
        <v>0</v>
      </c>
      <c r="D129" s="2">
        <f t="shared" si="4"/>
        <v>0</v>
      </c>
    </row>
    <row r="130" spans="1:4" x14ac:dyDescent="0.25">
      <c r="A130" s="20" t="s">
        <v>92</v>
      </c>
      <c r="B130" s="6">
        <v>0</v>
      </c>
      <c r="C130" s="3">
        <v>0</v>
      </c>
      <c r="D130" s="2">
        <f t="shared" si="4"/>
        <v>0</v>
      </c>
    </row>
    <row r="131" spans="1:4" x14ac:dyDescent="0.25">
      <c r="A131" s="20" t="s">
        <v>61</v>
      </c>
      <c r="B131" s="6">
        <v>0</v>
      </c>
      <c r="C131" s="3">
        <v>0</v>
      </c>
      <c r="D131" s="2">
        <f t="shared" si="4"/>
        <v>0</v>
      </c>
    </row>
    <row r="132" spans="1:4" x14ac:dyDescent="0.25">
      <c r="A132" s="20" t="s">
        <v>93</v>
      </c>
      <c r="B132" s="6">
        <v>15</v>
      </c>
      <c r="C132" s="3">
        <v>15</v>
      </c>
      <c r="D132" s="2">
        <f t="shared" si="4"/>
        <v>0</v>
      </c>
    </row>
    <row r="133" spans="1:4" x14ac:dyDescent="0.25">
      <c r="A133" s="20" t="s">
        <v>94</v>
      </c>
      <c r="B133" s="8">
        <v>1</v>
      </c>
      <c r="C133" s="5">
        <v>1</v>
      </c>
      <c r="D133" s="2"/>
    </row>
    <row r="134" spans="1:4" x14ac:dyDescent="0.25">
      <c r="A134" s="20"/>
      <c r="B134" s="6"/>
      <c r="C134" s="3"/>
      <c r="D134" s="2"/>
    </row>
    <row r="135" spans="1:4" ht="15.75" x14ac:dyDescent="0.25">
      <c r="A135" s="19" t="s">
        <v>19</v>
      </c>
      <c r="B135" s="6"/>
      <c r="C135" s="3"/>
      <c r="D135" s="2"/>
    </row>
    <row r="136" spans="1:4" x14ac:dyDescent="0.25">
      <c r="A136" s="20" t="s">
        <v>95</v>
      </c>
      <c r="B136" s="6">
        <v>0</v>
      </c>
      <c r="C136" s="3">
        <v>0</v>
      </c>
      <c r="D136" s="2">
        <f>C136-B136</f>
        <v>0</v>
      </c>
    </row>
    <row r="137" spans="1:4" x14ac:dyDescent="0.25">
      <c r="A137" s="20" t="s">
        <v>96</v>
      </c>
      <c r="B137" s="6">
        <v>0</v>
      </c>
      <c r="C137" s="3">
        <v>0</v>
      </c>
      <c r="D137" s="2">
        <f>C137-B137</f>
        <v>0</v>
      </c>
    </row>
    <row r="138" spans="1:4" x14ac:dyDescent="0.25">
      <c r="A138" s="20" t="s">
        <v>97</v>
      </c>
      <c r="B138" s="6">
        <v>0</v>
      </c>
      <c r="C138" s="3">
        <v>0</v>
      </c>
      <c r="D138" s="2">
        <f>C138-B138</f>
        <v>0</v>
      </c>
    </row>
    <row r="139" spans="1:4" x14ac:dyDescent="0.25">
      <c r="A139" s="20" t="s">
        <v>98</v>
      </c>
      <c r="B139" s="6">
        <v>0</v>
      </c>
      <c r="C139" s="3">
        <v>0</v>
      </c>
      <c r="D139" s="2">
        <f>C139-B139</f>
        <v>0</v>
      </c>
    </row>
    <row r="140" spans="1:4" x14ac:dyDescent="0.25">
      <c r="A140" s="20" t="s">
        <v>99</v>
      </c>
      <c r="B140" s="6">
        <v>0</v>
      </c>
      <c r="C140" s="3">
        <v>0</v>
      </c>
      <c r="D140" s="2">
        <f>C140-B140</f>
        <v>0</v>
      </c>
    </row>
    <row r="141" spans="1:4" x14ac:dyDescent="0.25">
      <c r="A141" s="20" t="s">
        <v>100</v>
      </c>
      <c r="B141" s="6" t="s">
        <v>82</v>
      </c>
      <c r="C141" s="3" t="s">
        <v>82</v>
      </c>
      <c r="D141" s="2"/>
    </row>
    <row r="142" spans="1:4" x14ac:dyDescent="0.25">
      <c r="A142" s="20"/>
      <c r="B142" s="6"/>
      <c r="C142" s="3"/>
      <c r="D142" s="2"/>
    </row>
    <row r="143" spans="1:4" ht="15.75" x14ac:dyDescent="0.25">
      <c r="A143" s="19" t="s">
        <v>37</v>
      </c>
      <c r="B143" s="6"/>
      <c r="C143" s="3"/>
      <c r="D143" s="2"/>
    </row>
    <row r="144" spans="1:4" x14ac:dyDescent="0.25">
      <c r="A144" s="20" t="s">
        <v>101</v>
      </c>
      <c r="B144" s="6">
        <v>0</v>
      </c>
      <c r="C144" s="3">
        <v>0</v>
      </c>
      <c r="D144" s="2">
        <f>C144-B144</f>
        <v>0</v>
      </c>
    </row>
    <row r="145" spans="1:7" x14ac:dyDescent="0.25">
      <c r="A145" s="20" t="s">
        <v>102</v>
      </c>
      <c r="B145" s="6">
        <v>0</v>
      </c>
      <c r="C145" s="3">
        <v>0</v>
      </c>
      <c r="D145" s="2">
        <f>C145-B145</f>
        <v>0</v>
      </c>
    </row>
    <row r="146" spans="1:7" x14ac:dyDescent="0.25">
      <c r="A146" s="20" t="s">
        <v>103</v>
      </c>
      <c r="B146" s="6">
        <v>0</v>
      </c>
      <c r="C146" s="3">
        <v>0</v>
      </c>
      <c r="D146" s="2">
        <f>C146-B146</f>
        <v>0</v>
      </c>
    </row>
    <row r="147" spans="1:7" x14ac:dyDescent="0.25">
      <c r="A147" s="20" t="s">
        <v>104</v>
      </c>
      <c r="B147" s="6">
        <v>0</v>
      </c>
      <c r="C147" s="3">
        <v>0</v>
      </c>
      <c r="D147" s="2">
        <f>C147-B147</f>
        <v>0</v>
      </c>
    </row>
    <row r="148" spans="1:7" x14ac:dyDescent="0.25">
      <c r="A148" s="20" t="s">
        <v>105</v>
      </c>
      <c r="B148" s="6">
        <v>0</v>
      </c>
      <c r="C148" s="3">
        <v>0</v>
      </c>
      <c r="D148" s="2">
        <f>C148-B148</f>
        <v>0</v>
      </c>
    </row>
    <row r="149" spans="1:7" x14ac:dyDescent="0.25">
      <c r="A149" s="20" t="s">
        <v>106</v>
      </c>
      <c r="B149" s="6" t="s">
        <v>82</v>
      </c>
      <c r="C149" s="3" t="s">
        <v>82</v>
      </c>
      <c r="D149" s="2"/>
    </row>
    <row r="150" spans="1:7" x14ac:dyDescent="0.25">
      <c r="B150" s="6"/>
      <c r="C150" s="3"/>
      <c r="D150" s="2"/>
    </row>
    <row r="151" spans="1:7" ht="15.75" x14ac:dyDescent="0.25">
      <c r="A151" s="21" t="s">
        <v>108</v>
      </c>
      <c r="B151" s="6"/>
      <c r="C151" s="3"/>
      <c r="D151" s="2"/>
    </row>
    <row r="152" spans="1:7" ht="15.75" x14ac:dyDescent="0.25">
      <c r="A152" s="21" t="s">
        <v>127</v>
      </c>
      <c r="B152" s="6"/>
      <c r="C152" s="3"/>
      <c r="D152" s="2"/>
    </row>
    <row r="153" spans="1:7" ht="15" customHeight="1" x14ac:dyDescent="0.25">
      <c r="A153" s="22" t="s">
        <v>109</v>
      </c>
      <c r="B153" s="7">
        <v>1589</v>
      </c>
      <c r="C153" s="4">
        <v>1559</v>
      </c>
      <c r="D153" s="2">
        <f t="shared" ref="D153:D159" si="5">C153-B153</f>
        <v>-30</v>
      </c>
      <c r="E153" s="39" t="s">
        <v>173</v>
      </c>
      <c r="F153" s="40"/>
      <c r="G153" s="41"/>
    </row>
    <row r="154" spans="1:7" x14ac:dyDescent="0.25">
      <c r="A154" s="22" t="s">
        <v>110</v>
      </c>
      <c r="B154" s="6">
        <v>8</v>
      </c>
      <c r="C154" s="3">
        <v>8</v>
      </c>
      <c r="D154" s="2">
        <f t="shared" si="5"/>
        <v>0</v>
      </c>
      <c r="E154" s="42"/>
      <c r="F154" s="43"/>
      <c r="G154" s="44"/>
    </row>
    <row r="155" spans="1:7" x14ac:dyDescent="0.25">
      <c r="A155" s="22" t="s">
        <v>111</v>
      </c>
      <c r="B155" s="7">
        <v>1581</v>
      </c>
      <c r="C155" s="4">
        <v>1551</v>
      </c>
      <c r="D155" s="2">
        <f t="shared" si="5"/>
        <v>-30</v>
      </c>
      <c r="E155" s="42"/>
      <c r="F155" s="43"/>
      <c r="G155" s="44"/>
    </row>
    <row r="156" spans="1:7" x14ac:dyDescent="0.25">
      <c r="A156" s="22" t="s">
        <v>59</v>
      </c>
      <c r="B156" s="6">
        <v>0</v>
      </c>
      <c r="C156" s="3">
        <v>0</v>
      </c>
      <c r="D156" s="2">
        <f t="shared" si="5"/>
        <v>0</v>
      </c>
      <c r="E156" s="42"/>
      <c r="F156" s="43"/>
      <c r="G156" s="44"/>
    </row>
    <row r="157" spans="1:7" x14ac:dyDescent="0.25">
      <c r="A157" s="22" t="s">
        <v>112</v>
      </c>
      <c r="B157" s="6">
        <v>4</v>
      </c>
      <c r="C157" s="3">
        <v>0</v>
      </c>
      <c r="D157" s="2">
        <f t="shared" si="5"/>
        <v>-4</v>
      </c>
      <c r="E157" s="42"/>
      <c r="F157" s="43"/>
      <c r="G157" s="44"/>
    </row>
    <row r="158" spans="1:7" x14ac:dyDescent="0.25">
      <c r="A158" s="22" t="s">
        <v>61</v>
      </c>
      <c r="B158" s="6">
        <v>0</v>
      </c>
      <c r="C158" s="3">
        <v>0</v>
      </c>
      <c r="D158" s="2">
        <f t="shared" si="5"/>
        <v>0</v>
      </c>
      <c r="E158" s="42"/>
      <c r="F158" s="43"/>
      <c r="G158" s="44"/>
    </row>
    <row r="159" spans="1:7" x14ac:dyDescent="0.25">
      <c r="A159" s="22" t="s">
        <v>113</v>
      </c>
      <c r="B159" s="7">
        <v>1568</v>
      </c>
      <c r="C159" s="4">
        <v>1538</v>
      </c>
      <c r="D159" s="2">
        <f t="shared" si="5"/>
        <v>-30</v>
      </c>
      <c r="E159" s="42"/>
      <c r="F159" s="43"/>
      <c r="G159" s="44"/>
    </row>
    <row r="160" spans="1:7" x14ac:dyDescent="0.25">
      <c r="A160" s="22" t="s">
        <v>114</v>
      </c>
      <c r="B160" s="8">
        <v>0.99180000000000001</v>
      </c>
      <c r="C160" s="5">
        <v>0.99160000000000004</v>
      </c>
      <c r="D160" s="2"/>
      <c r="E160" s="42"/>
      <c r="F160" s="43"/>
      <c r="G160" s="44"/>
    </row>
    <row r="161" spans="1:7" x14ac:dyDescent="0.25">
      <c r="A161" s="22"/>
      <c r="B161" s="6"/>
      <c r="C161" s="3"/>
      <c r="D161" s="2"/>
      <c r="E161" s="42"/>
      <c r="F161" s="43"/>
      <c r="G161" s="44"/>
    </row>
    <row r="162" spans="1:7" ht="15.75" x14ac:dyDescent="0.25">
      <c r="A162" s="21" t="s">
        <v>19</v>
      </c>
      <c r="B162" s="6"/>
      <c r="C162" s="3"/>
      <c r="D162" s="2"/>
      <c r="E162" s="42"/>
      <c r="F162" s="43"/>
      <c r="G162" s="44"/>
    </row>
    <row r="163" spans="1:7" x14ac:dyDescent="0.25">
      <c r="A163" s="22" t="s">
        <v>115</v>
      </c>
      <c r="B163" s="7">
        <v>1389</v>
      </c>
      <c r="C163" s="4">
        <v>1274</v>
      </c>
      <c r="D163" s="2">
        <f>C163-B163</f>
        <v>-115</v>
      </c>
      <c r="E163" s="45"/>
      <c r="F163" s="46"/>
      <c r="G163" s="47"/>
    </row>
    <row r="164" spans="1:7" x14ac:dyDescent="0.25">
      <c r="A164" s="22" t="s">
        <v>116</v>
      </c>
      <c r="B164" s="6">
        <v>76</v>
      </c>
      <c r="C164" s="3">
        <v>76</v>
      </c>
      <c r="D164" s="2">
        <f>C164-B164</f>
        <v>0</v>
      </c>
      <c r="E164" s="28"/>
      <c r="F164" s="28"/>
      <c r="G164" s="28"/>
    </row>
    <row r="165" spans="1:7" x14ac:dyDescent="0.25">
      <c r="A165" s="22" t="s">
        <v>117</v>
      </c>
      <c r="B165" s="7">
        <v>1313</v>
      </c>
      <c r="C165" s="4">
        <v>1198</v>
      </c>
      <c r="D165" s="2">
        <f>C165-B165</f>
        <v>-115</v>
      </c>
      <c r="E165" s="28"/>
      <c r="F165" s="28"/>
      <c r="G165" s="28"/>
    </row>
    <row r="166" spans="1:7" x14ac:dyDescent="0.25">
      <c r="A166" s="22" t="s">
        <v>118</v>
      </c>
      <c r="B166" s="6">
        <v>0</v>
      </c>
      <c r="C166" s="3">
        <v>0</v>
      </c>
      <c r="D166" s="2">
        <f>C166-B166</f>
        <v>0</v>
      </c>
      <c r="E166" s="28"/>
      <c r="F166" s="28"/>
      <c r="G166" s="28"/>
    </row>
    <row r="167" spans="1:7" x14ac:dyDescent="0.25">
      <c r="A167" s="22" t="s">
        <v>119</v>
      </c>
      <c r="B167" s="7">
        <v>1305</v>
      </c>
      <c r="C167" s="4">
        <v>1190</v>
      </c>
      <c r="D167" s="2">
        <f>C167-B167</f>
        <v>-115</v>
      </c>
      <c r="E167" s="28"/>
      <c r="F167" s="28"/>
      <c r="G167" s="28"/>
    </row>
    <row r="168" spans="1:7" x14ac:dyDescent="0.25">
      <c r="A168" s="22" t="s">
        <v>120</v>
      </c>
      <c r="B168" s="8">
        <v>0.99390000000000001</v>
      </c>
      <c r="C168" s="5">
        <v>0.99329999999999996</v>
      </c>
      <c r="D168" s="2"/>
      <c r="E168" s="28"/>
      <c r="F168" s="28"/>
      <c r="G168" s="28"/>
    </row>
    <row r="169" spans="1:7" x14ac:dyDescent="0.25">
      <c r="A169" s="22"/>
      <c r="B169" s="6"/>
      <c r="C169" s="3"/>
      <c r="D169" s="2"/>
      <c r="E169" s="28"/>
      <c r="F169" s="28"/>
      <c r="G169" s="28"/>
    </row>
    <row r="170" spans="1:7" ht="15.75" x14ac:dyDescent="0.25">
      <c r="A170" s="21" t="s">
        <v>37</v>
      </c>
      <c r="B170" s="6"/>
      <c r="C170" s="3"/>
      <c r="D170" s="2"/>
      <c r="E170" s="28"/>
      <c r="F170" s="28"/>
      <c r="G170" s="28"/>
    </row>
    <row r="171" spans="1:7" x14ac:dyDescent="0.25">
      <c r="A171" s="22" t="s">
        <v>121</v>
      </c>
      <c r="B171" s="6">
        <v>0</v>
      </c>
      <c r="C171" s="3">
        <v>0</v>
      </c>
      <c r="D171" s="2">
        <f>C171-B171</f>
        <v>0</v>
      </c>
      <c r="E171" s="28"/>
      <c r="F171" s="28"/>
      <c r="G171" s="28"/>
    </row>
    <row r="172" spans="1:7" x14ac:dyDescent="0.25">
      <c r="A172" s="22" t="s">
        <v>122</v>
      </c>
      <c r="B172" s="6">
        <v>0</v>
      </c>
      <c r="C172" s="3">
        <v>0</v>
      </c>
      <c r="D172" s="2">
        <f>C172-B172</f>
        <v>0</v>
      </c>
      <c r="E172" s="28"/>
      <c r="F172" s="28"/>
      <c r="G172" s="28"/>
    </row>
    <row r="173" spans="1:7" x14ac:dyDescent="0.25">
      <c r="A173" s="22" t="s">
        <v>123</v>
      </c>
      <c r="B173" s="6">
        <v>0</v>
      </c>
      <c r="C173" s="3">
        <v>0</v>
      </c>
      <c r="D173" s="2">
        <f>C173-B173</f>
        <v>0</v>
      </c>
      <c r="E173" s="28"/>
      <c r="F173" s="28"/>
      <c r="G173" s="28"/>
    </row>
    <row r="174" spans="1:7" x14ac:dyDescent="0.25">
      <c r="A174" s="22" t="s">
        <v>124</v>
      </c>
      <c r="B174" s="6">
        <v>0</v>
      </c>
      <c r="C174" s="3">
        <v>0</v>
      </c>
      <c r="D174" s="2">
        <f>C174-B174</f>
        <v>0</v>
      </c>
      <c r="E174" s="28"/>
      <c r="F174" s="28"/>
      <c r="G174" s="28"/>
    </row>
    <row r="175" spans="1:7" x14ac:dyDescent="0.25">
      <c r="A175" s="22" t="s">
        <v>125</v>
      </c>
      <c r="B175" s="6">
        <v>0</v>
      </c>
      <c r="C175" s="3">
        <v>0</v>
      </c>
      <c r="D175" s="2">
        <f>C175-B175</f>
        <v>0</v>
      </c>
      <c r="E175" s="28"/>
      <c r="F175" s="28"/>
      <c r="G175" s="28"/>
    </row>
    <row r="176" spans="1:7" x14ac:dyDescent="0.25">
      <c r="A176" s="22" t="s">
        <v>126</v>
      </c>
      <c r="B176" s="6" t="s">
        <v>82</v>
      </c>
      <c r="C176" s="3" t="s">
        <v>82</v>
      </c>
      <c r="D176" s="2"/>
    </row>
    <row r="177" spans="1:6" x14ac:dyDescent="0.25">
      <c r="B177" s="13"/>
      <c r="C177" s="13"/>
    </row>
    <row r="178" spans="1:6" x14ac:dyDescent="0.25">
      <c r="B178" s="13"/>
      <c r="C178" s="13"/>
    </row>
    <row r="179" spans="1:6" ht="15.75" x14ac:dyDescent="0.25">
      <c r="A179" s="10" t="s">
        <v>161</v>
      </c>
      <c r="B179" s="13"/>
      <c r="C179" s="13"/>
    </row>
    <row r="180" spans="1:6" ht="28.5" customHeight="1" x14ac:dyDescent="0.25">
      <c r="A180" s="14" t="s">
        <v>128</v>
      </c>
      <c r="B180" s="27" t="s">
        <v>129</v>
      </c>
      <c r="C180" s="23" t="s">
        <v>130</v>
      </c>
      <c r="D180" s="24" t="s">
        <v>131</v>
      </c>
    </row>
    <row r="181" spans="1:6" x14ac:dyDescent="0.25">
      <c r="A181" t="s">
        <v>132</v>
      </c>
      <c r="B181" s="6">
        <v>12</v>
      </c>
      <c r="C181" s="6">
        <v>1222</v>
      </c>
      <c r="D181" s="8">
        <v>9.7999999999999997E-3</v>
      </c>
    </row>
    <row r="182" spans="1:6" x14ac:dyDescent="0.25">
      <c r="A182" t="s">
        <v>133</v>
      </c>
      <c r="B182" s="6">
        <v>0</v>
      </c>
      <c r="C182" s="6">
        <v>15</v>
      </c>
      <c r="D182" s="8">
        <v>0</v>
      </c>
    </row>
    <row r="183" spans="1:6" x14ac:dyDescent="0.25">
      <c r="A183" t="s">
        <v>134</v>
      </c>
      <c r="B183" s="6">
        <v>36</v>
      </c>
      <c r="C183" s="6">
        <v>1017</v>
      </c>
      <c r="D183" s="8">
        <v>3.5400000000000001E-2</v>
      </c>
    </row>
    <row r="184" spans="1:6" x14ac:dyDescent="0.25">
      <c r="A184" t="s">
        <v>135</v>
      </c>
      <c r="B184" s="6">
        <v>0</v>
      </c>
      <c r="C184" s="6">
        <v>331</v>
      </c>
      <c r="D184" s="8">
        <v>0</v>
      </c>
    </row>
    <row r="185" spans="1:6" x14ac:dyDescent="0.25">
      <c r="A185" t="s">
        <v>136</v>
      </c>
      <c r="B185" s="6">
        <v>311</v>
      </c>
      <c r="C185" s="6">
        <v>2532</v>
      </c>
      <c r="D185" s="8">
        <v>0.12280000000000001</v>
      </c>
    </row>
    <row r="186" spans="1:6" x14ac:dyDescent="0.25">
      <c r="A186" t="s">
        <v>137</v>
      </c>
      <c r="B186" s="6">
        <v>0</v>
      </c>
      <c r="C186" s="6">
        <v>115</v>
      </c>
      <c r="D186" s="8">
        <v>0</v>
      </c>
    </row>
    <row r="187" spans="1:6" x14ac:dyDescent="0.25">
      <c r="A187" t="s">
        <v>138</v>
      </c>
      <c r="B187" s="6">
        <v>359</v>
      </c>
      <c r="C187" s="7">
        <v>5232</v>
      </c>
      <c r="D187" s="8">
        <v>6.8599999999999994E-2</v>
      </c>
    </row>
    <row r="188" spans="1:6" x14ac:dyDescent="0.25">
      <c r="B188" s="13"/>
      <c r="C188" s="13"/>
    </row>
    <row r="189" spans="1:6" ht="15.75" x14ac:dyDescent="0.25">
      <c r="A189" s="9" t="s">
        <v>162</v>
      </c>
      <c r="B189" s="13"/>
      <c r="C189" s="13"/>
    </row>
    <row r="190" spans="1:6" ht="30" customHeight="1" x14ac:dyDescent="0.25">
      <c r="A190" s="14" t="s">
        <v>128</v>
      </c>
      <c r="B190" s="27" t="s">
        <v>129</v>
      </c>
      <c r="C190" s="23" t="s">
        <v>130</v>
      </c>
      <c r="D190" s="24" t="s">
        <v>131</v>
      </c>
      <c r="E190" s="11" t="s">
        <v>145</v>
      </c>
    </row>
    <row r="191" spans="1:6" x14ac:dyDescent="0.25">
      <c r="A191" t="s">
        <v>132</v>
      </c>
      <c r="B191" s="3">
        <v>14</v>
      </c>
      <c r="C191" s="3">
        <v>1241</v>
      </c>
      <c r="D191" s="5">
        <v>1.1299999999999999E-2</v>
      </c>
      <c r="E191">
        <f>B191-B181</f>
        <v>2</v>
      </c>
      <c r="F191" s="29" t="s">
        <v>174</v>
      </c>
    </row>
    <row r="192" spans="1:6" x14ac:dyDescent="0.25">
      <c r="A192" t="s">
        <v>133</v>
      </c>
      <c r="B192" s="3">
        <v>0</v>
      </c>
      <c r="C192" s="3">
        <v>15</v>
      </c>
      <c r="D192" s="5">
        <v>0</v>
      </c>
      <c r="E192">
        <f t="shared" ref="E192:E197" si="6">B192-B182</f>
        <v>0</v>
      </c>
    </row>
    <row r="193" spans="1:8" ht="15" customHeight="1" x14ac:dyDescent="0.25">
      <c r="A193" t="s">
        <v>134</v>
      </c>
      <c r="B193" s="3">
        <v>36</v>
      </c>
      <c r="C193" s="3">
        <v>1092</v>
      </c>
      <c r="D193" s="5">
        <v>3.3000000000000002E-2</v>
      </c>
      <c r="E193">
        <f t="shared" si="6"/>
        <v>0</v>
      </c>
      <c r="F193" s="30" t="s">
        <v>175</v>
      </c>
      <c r="G193" s="31"/>
      <c r="H193" s="1"/>
    </row>
    <row r="194" spans="1:8" x14ac:dyDescent="0.25">
      <c r="A194" t="s">
        <v>135</v>
      </c>
      <c r="B194" s="3">
        <v>0</v>
      </c>
      <c r="C194" s="3">
        <v>309</v>
      </c>
      <c r="D194" s="5">
        <v>0</v>
      </c>
      <c r="E194">
        <f t="shared" si="6"/>
        <v>0</v>
      </c>
      <c r="F194" s="32"/>
      <c r="G194" s="33"/>
      <c r="H194" s="1"/>
    </row>
    <row r="195" spans="1:8" x14ac:dyDescent="0.25">
      <c r="A195" t="s">
        <v>136</v>
      </c>
      <c r="B195" s="3">
        <v>284</v>
      </c>
      <c r="C195" s="3">
        <v>2409</v>
      </c>
      <c r="D195" s="5">
        <v>0.1179</v>
      </c>
      <c r="E195">
        <f t="shared" si="6"/>
        <v>-27</v>
      </c>
      <c r="F195" s="34"/>
      <c r="G195" s="35"/>
      <c r="H195" s="1"/>
    </row>
    <row r="196" spans="1:8" x14ac:dyDescent="0.25">
      <c r="A196" t="s">
        <v>137</v>
      </c>
      <c r="B196" s="3">
        <v>0</v>
      </c>
      <c r="C196" s="3">
        <v>115</v>
      </c>
      <c r="D196" s="5">
        <v>0</v>
      </c>
      <c r="E196">
        <f t="shared" si="6"/>
        <v>0</v>
      </c>
      <c r="F196" s="1"/>
      <c r="G196" s="1"/>
      <c r="H196" s="1"/>
    </row>
    <row r="197" spans="1:8" x14ac:dyDescent="0.25">
      <c r="A197" t="s">
        <v>138</v>
      </c>
      <c r="B197" s="3">
        <v>334</v>
      </c>
      <c r="C197" s="4">
        <v>5181</v>
      </c>
      <c r="D197" s="5">
        <v>6.4500000000000002E-2</v>
      </c>
      <c r="E197">
        <f t="shared" si="6"/>
        <v>-25</v>
      </c>
    </row>
    <row r="198" spans="1:8" x14ac:dyDescent="0.25">
      <c r="B198" s="13"/>
      <c r="C198" s="13"/>
    </row>
    <row r="199" spans="1:8" x14ac:dyDescent="0.25">
      <c r="B199" s="13"/>
      <c r="C199" s="13"/>
    </row>
    <row r="200" spans="1:8" ht="15.75" x14ac:dyDescent="0.25">
      <c r="A200" s="10" t="s">
        <v>163</v>
      </c>
      <c r="B200" s="13"/>
      <c r="C200" s="13"/>
    </row>
    <row r="201" spans="1:8" ht="30" x14ac:dyDescent="0.25">
      <c r="A201" s="14" t="s">
        <v>139</v>
      </c>
      <c r="B201" s="26" t="s">
        <v>140</v>
      </c>
      <c r="C201" s="23" t="s">
        <v>141</v>
      </c>
      <c r="D201" s="24" t="s">
        <v>131</v>
      </c>
    </row>
    <row r="202" spans="1:8" x14ac:dyDescent="0.25">
      <c r="A202" t="s">
        <v>142</v>
      </c>
      <c r="B202" s="6">
        <v>272</v>
      </c>
      <c r="C202" s="6">
        <v>2532</v>
      </c>
      <c r="D202" s="8">
        <v>0.1074</v>
      </c>
    </row>
    <row r="203" spans="1:8" x14ac:dyDescent="0.25">
      <c r="A203" t="s">
        <v>143</v>
      </c>
      <c r="B203" s="6">
        <v>0</v>
      </c>
      <c r="C203" s="6">
        <v>4</v>
      </c>
      <c r="D203" s="8">
        <v>0</v>
      </c>
    </row>
    <row r="204" spans="1:8" x14ac:dyDescent="0.25">
      <c r="A204" t="s">
        <v>138</v>
      </c>
      <c r="B204" s="6">
        <v>272</v>
      </c>
      <c r="C204" s="7">
        <v>2536</v>
      </c>
      <c r="D204" s="8">
        <v>0.10730000000000001</v>
      </c>
    </row>
    <row r="205" spans="1:8" x14ac:dyDescent="0.25">
      <c r="B205" s="13"/>
      <c r="C205" s="13"/>
    </row>
    <row r="206" spans="1:8" ht="15.75" x14ac:dyDescent="0.25">
      <c r="A206" s="9" t="s">
        <v>164</v>
      </c>
      <c r="B206" s="13"/>
      <c r="C206" s="13"/>
    </row>
    <row r="207" spans="1:8" ht="30" x14ac:dyDescent="0.25">
      <c r="A207" s="14" t="s">
        <v>139</v>
      </c>
      <c r="B207" s="26" t="s">
        <v>140</v>
      </c>
      <c r="C207" s="23" t="s">
        <v>141</v>
      </c>
      <c r="D207" s="14" t="s">
        <v>131</v>
      </c>
      <c r="E207" s="11" t="s">
        <v>145</v>
      </c>
    </row>
    <row r="208" spans="1:8" x14ac:dyDescent="0.25">
      <c r="A208" t="s">
        <v>142</v>
      </c>
      <c r="B208" s="3">
        <v>261</v>
      </c>
      <c r="C208" s="3">
        <v>2409</v>
      </c>
      <c r="D208" s="5">
        <v>0.10829999999999999</v>
      </c>
      <c r="E208">
        <f>B208-B202</f>
        <v>-11</v>
      </c>
      <c r="F208" s="30" t="s">
        <v>176</v>
      </c>
      <c r="G208" s="31"/>
    </row>
    <row r="209" spans="1:7" x14ac:dyDescent="0.25">
      <c r="A209" t="s">
        <v>143</v>
      </c>
      <c r="B209" s="3">
        <v>0</v>
      </c>
      <c r="C209" s="3">
        <v>0</v>
      </c>
      <c r="D209" s="3" t="s">
        <v>144</v>
      </c>
      <c r="E209">
        <f t="shared" ref="E209:E210" si="7">B209-B203</f>
        <v>0</v>
      </c>
      <c r="F209" s="32"/>
      <c r="G209" s="33"/>
    </row>
    <row r="210" spans="1:7" x14ac:dyDescent="0.25">
      <c r="A210" t="s">
        <v>138</v>
      </c>
      <c r="B210" s="3">
        <v>261</v>
      </c>
      <c r="C210" s="4">
        <v>2409</v>
      </c>
      <c r="D210" s="5">
        <v>0.10829999999999999</v>
      </c>
      <c r="E210">
        <f t="shared" si="7"/>
        <v>-11</v>
      </c>
      <c r="F210" s="34"/>
      <c r="G210" s="35"/>
    </row>
    <row r="211" spans="1:7" x14ac:dyDescent="0.25">
      <c r="B211" s="13"/>
      <c r="C211" s="13"/>
    </row>
    <row r="212" spans="1:7" x14ac:dyDescent="0.25">
      <c r="B212" s="25"/>
      <c r="C212" s="25"/>
    </row>
    <row r="213" spans="1:7" x14ac:dyDescent="0.25">
      <c r="B213" s="25"/>
      <c r="C213" s="25"/>
    </row>
    <row r="214" spans="1:7" x14ac:dyDescent="0.25">
      <c r="B214" s="25"/>
      <c r="C214" s="25"/>
    </row>
    <row r="215" spans="1:7" x14ac:dyDescent="0.25">
      <c r="B215" s="25"/>
      <c r="C215" s="25"/>
    </row>
    <row r="216" spans="1:7" x14ac:dyDescent="0.25">
      <c r="B216" s="25"/>
      <c r="C216" s="25"/>
    </row>
    <row r="217" spans="1:7" x14ac:dyDescent="0.25">
      <c r="B217" s="25"/>
      <c r="C217" s="25"/>
    </row>
    <row r="218" spans="1:7" x14ac:dyDescent="0.25">
      <c r="B218" s="25"/>
      <c r="C218" s="25"/>
    </row>
    <row r="219" spans="1:7" x14ac:dyDescent="0.25">
      <c r="B219" s="25"/>
      <c r="C219" s="25"/>
    </row>
    <row r="220" spans="1:7" x14ac:dyDescent="0.25">
      <c r="B220" s="25"/>
      <c r="C220" s="25"/>
    </row>
    <row r="221" spans="1:7" x14ac:dyDescent="0.25">
      <c r="B221" s="25"/>
      <c r="C221" s="25"/>
    </row>
    <row r="222" spans="1:7" x14ac:dyDescent="0.25">
      <c r="B222" s="25"/>
      <c r="C222" s="25"/>
    </row>
  </sheetData>
  <mergeCells count="9">
    <mergeCell ref="E69:G73"/>
    <mergeCell ref="E76:G76"/>
    <mergeCell ref="E153:G163"/>
    <mergeCell ref="E18:F29"/>
    <mergeCell ref="F193:G195"/>
    <mergeCell ref="F208:G210"/>
    <mergeCell ref="E95:F96"/>
    <mergeCell ref="E101:F113"/>
    <mergeCell ref="E75:G75"/>
  </mergeCells>
  <pageMargins left="0.7" right="0.7" top="0.75" bottom="0.75" header="0.3" footer="0.3"/>
  <pageSetup scale="50" orientation="portrait" r:id="rId1"/>
  <rowBreaks count="2" manualBreakCount="2">
    <brk id="59" max="7" man="1"/>
    <brk id="123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MaineHousing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Tibbitts</dc:creator>
  <cp:lastModifiedBy>Scott Tibbitts</cp:lastModifiedBy>
  <dcterms:created xsi:type="dcterms:W3CDTF">2020-06-16T20:47:03Z</dcterms:created>
  <dcterms:modified xsi:type="dcterms:W3CDTF">2020-06-17T19:32:59Z</dcterms:modified>
</cp:coreProperties>
</file>