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Aug-fileserver4\dept\Homeless Initiatives\COC\Collaborative Applicant\2016 Competition\MCOC meetings and info\"/>
    </mc:Choice>
  </mc:AlternateContent>
  <bookViews>
    <workbookView xWindow="0" yWindow="0" windowWidth="28800" windowHeight="12300"/>
  </bookViews>
  <sheets>
    <sheet name="Sheet1" sheetId="1" r:id="rId1"/>
  </sheets>
  <definedNames>
    <definedName name="_xlnm.Print_Area" localSheetId="0">Sheet1!$A$1:$K$31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4" i="1" l="1"/>
  <c r="K5" i="1"/>
  <c r="K6" i="1"/>
  <c r="K7" i="1"/>
  <c r="K8" i="1"/>
  <c r="K9" i="1"/>
  <c r="K10" i="1"/>
  <c r="K11" i="1"/>
  <c r="K12" i="1"/>
  <c r="K14" i="1"/>
  <c r="K15" i="1"/>
  <c r="K16" i="1"/>
  <c r="K19" i="1"/>
  <c r="K20" i="1"/>
  <c r="K21" i="1"/>
  <c r="K22" i="1"/>
  <c r="K26" i="1"/>
  <c r="K27" i="1"/>
  <c r="K28" i="1"/>
  <c r="K29" i="1"/>
  <c r="K30" i="1"/>
  <c r="K3" i="1"/>
  <c r="H4" i="1"/>
  <c r="H5" i="1"/>
  <c r="H6" i="1"/>
  <c r="H7" i="1"/>
  <c r="H8" i="1"/>
  <c r="H9" i="1"/>
  <c r="H10" i="1"/>
  <c r="H11" i="1"/>
  <c r="H12" i="1"/>
  <c r="H14" i="1"/>
  <c r="H15" i="1"/>
  <c r="H16" i="1"/>
  <c r="H19" i="1"/>
  <c r="H20" i="1"/>
  <c r="H21" i="1"/>
  <c r="H22" i="1"/>
  <c r="H26" i="1"/>
  <c r="H27" i="1"/>
  <c r="H28" i="1"/>
  <c r="H29" i="1"/>
  <c r="H30" i="1"/>
  <c r="H3" i="1"/>
  <c r="E4" i="1"/>
  <c r="E5" i="1"/>
  <c r="E6" i="1"/>
  <c r="E7" i="1"/>
  <c r="E8" i="1"/>
  <c r="E9" i="1"/>
  <c r="E10" i="1"/>
  <c r="E11" i="1"/>
  <c r="E12" i="1"/>
  <c r="E13" i="1"/>
  <c r="E14" i="1"/>
  <c r="E15" i="1"/>
  <c r="E16" i="1"/>
  <c r="E19" i="1"/>
  <c r="E20" i="1"/>
  <c r="E21" i="1"/>
  <c r="E22" i="1"/>
  <c r="E26" i="1"/>
  <c r="E27" i="1"/>
  <c r="E28" i="1"/>
  <c r="E29" i="1"/>
  <c r="E30" i="1"/>
  <c r="E3" i="1"/>
</calcChain>
</file>

<file path=xl/sharedStrings.xml><?xml version="1.0" encoding="utf-8"?>
<sst xmlns="http://schemas.openxmlformats.org/spreadsheetml/2006/main" count="56" uniqueCount="53">
  <si>
    <t>Question/section</t>
  </si>
  <si>
    <t>Maximum</t>
  </si>
  <si>
    <t>Topic</t>
  </si>
  <si>
    <t>Ranking and Selection</t>
  </si>
  <si>
    <t>1E-1 (moved to 1E-2 in 2019)</t>
  </si>
  <si>
    <t>1E-2 (1E-3 in 2019)</t>
  </si>
  <si>
    <t>Needs/Vulnerability</t>
  </si>
  <si>
    <t>2A-5 (2A-2 in 2019)</t>
  </si>
  <si>
    <t>HMIS Bed Coverage</t>
  </si>
  <si>
    <t>3A-1</t>
  </si>
  <si>
    <t>First time Homeless</t>
  </si>
  <si>
    <t>3A-2</t>
  </si>
  <si>
    <t>LOTH</t>
  </si>
  <si>
    <t>3A-3</t>
  </si>
  <si>
    <t>PH Placement/Retention</t>
  </si>
  <si>
    <t>3A-4</t>
  </si>
  <si>
    <t>Returns to Homelessness</t>
  </si>
  <si>
    <t>3A-5</t>
  </si>
  <si>
    <t>Job and Income Growth</t>
  </si>
  <si>
    <t>3A-7 (2017) 3A-6 ('18, '19)</t>
  </si>
  <si>
    <t>Sys PM data submission in HDX</t>
  </si>
  <si>
    <t>3B-2.2 ('17,'18) 3B-1a (2019)</t>
  </si>
  <si>
    <t>RRH of Families</t>
  </si>
  <si>
    <t>3B-2.3 (2017 only)</t>
  </si>
  <si>
    <t>Change in #RRH units</t>
  </si>
  <si>
    <t>Housing 1st (new wording '19)</t>
  </si>
  <si>
    <t>4A-3 (2017) 4A-2 ('18,'19)</t>
  </si>
  <si>
    <t>4A-4 (2017) 4A-3 ('18, '19)</t>
  </si>
  <si>
    <t>Street Outreach</t>
  </si>
  <si>
    <t>4A-6 ('17) 4A-5 ('18) 4A-4 ('19)</t>
  </si>
  <si>
    <t># of RRH Beds</t>
  </si>
  <si>
    <t>Part 1: Structure and Governance ('17, '18)</t>
  </si>
  <si>
    <t>Part 4:Cross-Cutting Policies ('17,'18)</t>
  </si>
  <si>
    <t>Lowest Score of all CoCs</t>
  </si>
  <si>
    <t>Highest Score of all CoCs</t>
  </si>
  <si>
    <t>Median Score of all CoCs</t>
  </si>
  <si>
    <t>Weighted Mean Score all CoCs</t>
  </si>
  <si>
    <t>Part 2: Data Collection &amp; Quality ('17, '18)</t>
  </si>
  <si>
    <t>Part 3: Performance and Strategic Planning ('17, '18)</t>
  </si>
  <si>
    <t>Bonus 15</t>
  </si>
  <si>
    <t>2017 and 2018 Categories</t>
  </si>
  <si>
    <t>2019 Categories</t>
  </si>
  <si>
    <t>roughly= Part 3 (HMIS), Part 4 (PIT) &amp; half of Part 2 (SysPM) (9+6+30)</t>
  </si>
  <si>
    <t>roughly= Part 5 (Performance &amp;Planning) and half of Part 2 (SysPM) (40+30)</t>
  </si>
  <si>
    <t>roughly= Part 1 (Projects, Ranking, Review) &amp; half of Part 6  (Coord&amp; Engage) (29+28)</t>
  </si>
  <si>
    <t>roughly = half of Part 6 (Coord &amp; Engage)(27)</t>
  </si>
  <si>
    <t>Highest Possible Score/Ours</t>
  </si>
  <si>
    <t>%</t>
  </si>
  <si>
    <t>MAX</t>
  </si>
  <si>
    <t>Summary</t>
  </si>
  <si>
    <t>Only questions covered in the HUD Debreif- Not the entire NOFA.</t>
  </si>
  <si>
    <t>There used to be 4 "Parts" to the NOFA. Last year there were 6.</t>
  </si>
  <si>
    <t>This section compares our Score to other CoCs.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</si>
</sst>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4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39997558519241921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28">
    <xf numFmtId="0" fontId="0" fillId="0" borderId="0" xfId="0"/>
    <xf numFmtId="0" fontId="0" fillId="0" borderId="1" xfId="0" applyBorder="1" applyAlignment="1">
      <alignment wrapText="1"/>
    </xf>
    <xf numFmtId="0" fontId="0" fillId="2" borderId="1" xfId="0" applyFill="1" applyBorder="1" applyAlignment="1">
      <alignment wrapText="1"/>
    </xf>
    <xf numFmtId="0" fontId="2" fillId="2" borderId="1" xfId="0" applyFont="1" applyFill="1" applyBorder="1" applyAlignment="1">
      <alignment wrapText="1"/>
    </xf>
    <xf numFmtId="0" fontId="1" fillId="2" borderId="1" xfId="0" applyFont="1" applyFill="1" applyBorder="1" applyAlignment="1">
      <alignment wrapText="1"/>
    </xf>
    <xf numFmtId="0" fontId="1" fillId="0" borderId="1" xfId="0" applyFont="1" applyBorder="1" applyAlignment="1">
      <alignment wrapText="1"/>
    </xf>
    <xf numFmtId="0" fontId="2" fillId="3" borderId="1" xfId="0" applyFont="1" applyFill="1" applyBorder="1" applyAlignment="1">
      <alignment wrapText="1"/>
    </xf>
    <xf numFmtId="0" fontId="0" fillId="5" borderId="1" xfId="0" applyFill="1" applyBorder="1" applyAlignment="1">
      <alignment wrapText="1"/>
    </xf>
    <xf numFmtId="0" fontId="3" fillId="6" borderId="1" xfId="0" applyFont="1" applyFill="1" applyBorder="1" applyAlignment="1">
      <alignment wrapText="1"/>
    </xf>
    <xf numFmtId="9" fontId="5" fillId="7" borderId="1" xfId="0" applyNumberFormat="1" applyFont="1" applyFill="1" applyBorder="1" applyAlignment="1">
      <alignment wrapText="1"/>
    </xf>
    <xf numFmtId="0" fontId="0" fillId="8" borderId="1" xfId="0" applyFill="1" applyBorder="1" applyAlignment="1">
      <alignment wrapText="1"/>
    </xf>
    <xf numFmtId="0" fontId="3" fillId="3" borderId="1" xfId="0" applyFont="1" applyFill="1" applyBorder="1" applyAlignment="1">
      <alignment wrapText="1"/>
    </xf>
    <xf numFmtId="9" fontId="5" fillId="4" borderId="1" xfId="0" applyNumberFormat="1" applyFont="1" applyFill="1" applyBorder="1" applyAlignment="1">
      <alignment wrapText="1"/>
    </xf>
    <xf numFmtId="0" fontId="0" fillId="9" borderId="1" xfId="0" applyFill="1" applyBorder="1" applyAlignment="1">
      <alignment wrapText="1"/>
    </xf>
    <xf numFmtId="0" fontId="3" fillId="10" borderId="1" xfId="0" applyFont="1" applyFill="1" applyBorder="1" applyAlignment="1">
      <alignment wrapText="1"/>
    </xf>
    <xf numFmtId="9" fontId="5" fillId="11" borderId="1" xfId="0" applyNumberFormat="1" applyFont="1" applyFill="1" applyBorder="1" applyAlignment="1">
      <alignment wrapText="1"/>
    </xf>
    <xf numFmtId="0" fontId="0" fillId="8" borderId="2" xfId="0" applyFill="1" applyBorder="1" applyAlignment="1">
      <alignment wrapText="1"/>
    </xf>
    <xf numFmtId="0" fontId="0" fillId="0" borderId="4" xfId="0" applyBorder="1" applyAlignment="1">
      <alignment wrapText="1"/>
    </xf>
    <xf numFmtId="0" fontId="1" fillId="2" borderId="2" xfId="0" applyFont="1" applyFill="1" applyBorder="1" applyAlignment="1">
      <alignment wrapText="1"/>
    </xf>
    <xf numFmtId="0" fontId="0" fillId="0" borderId="3" xfId="0" applyBorder="1" applyAlignment="1">
      <alignment wrapText="1"/>
    </xf>
    <xf numFmtId="0" fontId="0" fillId="0" borderId="6" xfId="0" applyBorder="1" applyAlignment="1">
      <alignment wrapText="1"/>
    </xf>
    <xf numFmtId="0" fontId="0" fillId="8" borderId="7" xfId="0" applyFill="1" applyBorder="1" applyAlignment="1">
      <alignment wrapText="1"/>
    </xf>
    <xf numFmtId="0" fontId="3" fillId="3" borderId="3" xfId="0" applyFont="1" applyFill="1" applyBorder="1" applyAlignment="1">
      <alignment wrapText="1"/>
    </xf>
    <xf numFmtId="9" fontId="5" fillId="4" borderId="3" xfId="0" applyNumberFormat="1" applyFont="1" applyFill="1" applyBorder="1" applyAlignment="1">
      <alignment wrapText="1"/>
    </xf>
    <xf numFmtId="0" fontId="0" fillId="5" borderId="3" xfId="0" applyFill="1" applyBorder="1" applyAlignment="1">
      <alignment wrapText="1"/>
    </xf>
    <xf numFmtId="0" fontId="3" fillId="6" borderId="3" xfId="0" applyFont="1" applyFill="1" applyBorder="1" applyAlignment="1">
      <alignment wrapText="1"/>
    </xf>
    <xf numFmtId="9" fontId="5" fillId="7" borderId="3" xfId="0" applyNumberFormat="1" applyFont="1" applyFill="1" applyBorder="1" applyAlignment="1">
      <alignment wrapText="1"/>
    </xf>
    <xf numFmtId="0" fontId="0" fillId="9" borderId="3" xfId="0" applyFill="1" applyBorder="1" applyAlignment="1">
      <alignment wrapText="1"/>
    </xf>
    <xf numFmtId="0" fontId="3" fillId="10" borderId="3" xfId="0" applyFont="1" applyFill="1" applyBorder="1" applyAlignment="1">
      <alignment wrapText="1"/>
    </xf>
    <xf numFmtId="9" fontId="5" fillId="11" borderId="3" xfId="0" applyNumberFormat="1" applyFont="1" applyFill="1" applyBorder="1" applyAlignment="1">
      <alignment wrapText="1"/>
    </xf>
    <xf numFmtId="0" fontId="1" fillId="2" borderId="8" xfId="0" applyFont="1" applyFill="1" applyBorder="1" applyAlignment="1">
      <alignment wrapText="1"/>
    </xf>
    <xf numFmtId="0" fontId="1" fillId="2" borderId="9" xfId="0" applyFont="1" applyFill="1" applyBorder="1" applyAlignment="1">
      <alignment wrapText="1"/>
    </xf>
    <xf numFmtId="0" fontId="1" fillId="8" borderId="10" xfId="0" applyFont="1" applyFill="1" applyBorder="1" applyAlignment="1">
      <alignment horizontal="center" wrapText="1"/>
    </xf>
    <xf numFmtId="0" fontId="1" fillId="3" borderId="11" xfId="0" applyFont="1" applyFill="1" applyBorder="1" applyAlignment="1">
      <alignment horizontal="center" wrapText="1"/>
    </xf>
    <xf numFmtId="0" fontId="1" fillId="6" borderId="11" xfId="0" applyFont="1" applyFill="1" applyBorder="1" applyAlignment="1">
      <alignment horizontal="center" wrapText="1"/>
    </xf>
    <xf numFmtId="0" fontId="1" fillId="10" borderId="11" xfId="0" applyFont="1" applyFill="1" applyBorder="1" applyAlignment="1">
      <alignment horizontal="center" wrapText="1"/>
    </xf>
    <xf numFmtId="9" fontId="4" fillId="11" borderId="9" xfId="0" applyNumberFormat="1" applyFont="1" applyFill="1" applyBorder="1" applyAlignment="1">
      <alignment horizontal="center" wrapText="1"/>
    </xf>
    <xf numFmtId="0" fontId="1" fillId="3" borderId="3" xfId="0" applyFont="1" applyFill="1" applyBorder="1" applyAlignment="1">
      <alignment wrapText="1"/>
    </xf>
    <xf numFmtId="0" fontId="1" fillId="6" borderId="3" xfId="0" applyFont="1" applyFill="1" applyBorder="1" applyAlignment="1">
      <alignment wrapText="1"/>
    </xf>
    <xf numFmtId="0" fontId="1" fillId="10" borderId="3" xfId="0" applyFont="1" applyFill="1" applyBorder="1" applyAlignment="1">
      <alignment wrapText="1"/>
    </xf>
    <xf numFmtId="0" fontId="0" fillId="0" borderId="13" xfId="0" applyBorder="1" applyAlignment="1">
      <alignment wrapText="1"/>
    </xf>
    <xf numFmtId="0" fontId="0" fillId="8" borderId="14" xfId="0" applyFill="1" applyBorder="1" applyAlignment="1">
      <alignment wrapText="1"/>
    </xf>
    <xf numFmtId="0" fontId="3" fillId="3" borderId="12" xfId="0" applyFont="1" applyFill="1" applyBorder="1" applyAlignment="1">
      <alignment wrapText="1"/>
    </xf>
    <xf numFmtId="0" fontId="3" fillId="6" borderId="12" xfId="0" applyFont="1" applyFill="1" applyBorder="1" applyAlignment="1">
      <alignment wrapText="1"/>
    </xf>
    <xf numFmtId="0" fontId="3" fillId="10" borderId="12" xfId="0" applyFont="1" applyFill="1" applyBorder="1" applyAlignment="1">
      <alignment wrapText="1"/>
    </xf>
    <xf numFmtId="0" fontId="2" fillId="2" borderId="9" xfId="0" applyFont="1" applyFill="1" applyBorder="1" applyAlignment="1">
      <alignment wrapText="1"/>
    </xf>
    <xf numFmtId="0" fontId="2" fillId="8" borderId="10" xfId="0" applyFont="1" applyFill="1" applyBorder="1" applyAlignment="1">
      <alignment wrapText="1"/>
    </xf>
    <xf numFmtId="0" fontId="1" fillId="3" borderId="11" xfId="0" applyFont="1" applyFill="1" applyBorder="1" applyAlignment="1">
      <alignment wrapText="1"/>
    </xf>
    <xf numFmtId="0" fontId="1" fillId="6" borderId="11" xfId="0" applyFont="1" applyFill="1" applyBorder="1" applyAlignment="1">
      <alignment wrapText="1"/>
    </xf>
    <xf numFmtId="0" fontId="1" fillId="10" borderId="11" xfId="0" applyFont="1" applyFill="1" applyBorder="1" applyAlignment="1">
      <alignment wrapText="1"/>
    </xf>
    <xf numFmtId="0" fontId="1" fillId="0" borderId="6" xfId="0" applyFont="1" applyBorder="1" applyAlignment="1">
      <alignment wrapText="1"/>
    </xf>
    <xf numFmtId="0" fontId="1" fillId="8" borderId="7" xfId="0" applyFont="1" applyFill="1" applyBorder="1" applyAlignment="1">
      <alignment wrapText="1"/>
    </xf>
    <xf numFmtId="0" fontId="2" fillId="2" borderId="15" xfId="0" applyFont="1" applyFill="1" applyBorder="1" applyAlignment="1">
      <alignment wrapText="1"/>
    </xf>
    <xf numFmtId="0" fontId="0" fillId="2" borderId="16" xfId="0" applyFill="1" applyBorder="1" applyAlignment="1">
      <alignment wrapText="1"/>
    </xf>
    <xf numFmtId="0" fontId="0" fillId="8" borderId="10" xfId="0" applyFill="1" applyBorder="1" applyAlignment="1">
      <alignment wrapText="1"/>
    </xf>
    <xf numFmtId="9" fontId="5" fillId="11" borderId="9" xfId="0" applyNumberFormat="1" applyFont="1" applyFill="1" applyBorder="1" applyAlignment="1">
      <alignment wrapText="1"/>
    </xf>
    <xf numFmtId="0" fontId="1" fillId="5" borderId="10" xfId="0" applyFont="1" applyFill="1" applyBorder="1" applyAlignment="1">
      <alignment horizontal="center" wrapText="1"/>
    </xf>
    <xf numFmtId="0" fontId="0" fillId="5" borderId="7" xfId="0" applyFill="1" applyBorder="1" applyAlignment="1">
      <alignment wrapText="1"/>
    </xf>
    <xf numFmtId="0" fontId="0" fillId="5" borderId="2" xfId="0" applyFill="1" applyBorder="1" applyAlignment="1">
      <alignment wrapText="1"/>
    </xf>
    <xf numFmtId="0" fontId="0" fillId="5" borderId="14" xfId="0" applyFill="1" applyBorder="1" applyAlignment="1">
      <alignment wrapText="1"/>
    </xf>
    <xf numFmtId="0" fontId="1" fillId="5" borderId="10" xfId="0" applyFont="1" applyFill="1" applyBorder="1" applyAlignment="1">
      <alignment wrapText="1"/>
    </xf>
    <xf numFmtId="0" fontId="0" fillId="5" borderId="14" xfId="0" applyFill="1" applyBorder="1" applyAlignment="1">
      <alignment horizontal="right" wrapText="1"/>
    </xf>
    <xf numFmtId="0" fontId="1" fillId="5" borderId="7" xfId="0" applyFont="1" applyFill="1" applyBorder="1" applyAlignment="1">
      <alignment wrapText="1"/>
    </xf>
    <xf numFmtId="9" fontId="4" fillId="4" borderId="9" xfId="0" applyNumberFormat="1" applyFont="1" applyFill="1" applyBorder="1" applyAlignment="1">
      <alignment horizontal="center" wrapText="1"/>
    </xf>
    <xf numFmtId="9" fontId="5" fillId="4" borderId="6" xfId="0" applyNumberFormat="1" applyFont="1" applyFill="1" applyBorder="1" applyAlignment="1">
      <alignment wrapText="1"/>
    </xf>
    <xf numFmtId="9" fontId="5" fillId="4" borderId="4" xfId="0" applyNumberFormat="1" applyFont="1" applyFill="1" applyBorder="1" applyAlignment="1">
      <alignment wrapText="1"/>
    </xf>
    <xf numFmtId="9" fontId="5" fillId="4" borderId="13" xfId="0" applyNumberFormat="1" applyFont="1" applyFill="1" applyBorder="1" applyAlignment="1">
      <alignment wrapText="1"/>
    </xf>
    <xf numFmtId="9" fontId="5" fillId="4" borderId="9" xfId="0" applyNumberFormat="1" applyFont="1" applyFill="1" applyBorder="1" applyAlignment="1">
      <alignment wrapText="1"/>
    </xf>
    <xf numFmtId="9" fontId="4" fillId="4" borderId="6" xfId="0" applyNumberFormat="1" applyFont="1" applyFill="1" applyBorder="1" applyAlignment="1">
      <alignment wrapText="1"/>
    </xf>
    <xf numFmtId="0" fontId="1" fillId="9" borderId="10" xfId="0" applyFont="1" applyFill="1" applyBorder="1" applyAlignment="1">
      <alignment horizontal="center" wrapText="1"/>
    </xf>
    <xf numFmtId="0" fontId="0" fillId="9" borderId="7" xfId="0" applyFill="1" applyBorder="1" applyAlignment="1">
      <alignment wrapText="1"/>
    </xf>
    <xf numFmtId="0" fontId="0" fillId="9" borderId="2" xfId="0" applyFill="1" applyBorder="1" applyAlignment="1">
      <alignment wrapText="1"/>
    </xf>
    <xf numFmtId="0" fontId="0" fillId="9" borderId="2" xfId="0" applyFill="1" applyBorder="1" applyAlignment="1">
      <alignment horizontal="right" wrapText="1"/>
    </xf>
    <xf numFmtId="0" fontId="0" fillId="9" borderId="14" xfId="0" applyFill="1" applyBorder="1" applyAlignment="1">
      <alignment wrapText="1"/>
    </xf>
    <xf numFmtId="0" fontId="1" fillId="9" borderId="10" xfId="0" applyFont="1" applyFill="1" applyBorder="1" applyAlignment="1">
      <alignment wrapText="1"/>
    </xf>
    <xf numFmtId="0" fontId="1" fillId="9" borderId="7" xfId="0" applyFont="1" applyFill="1" applyBorder="1" applyAlignment="1">
      <alignment wrapText="1"/>
    </xf>
    <xf numFmtId="9" fontId="4" fillId="7" borderId="9" xfId="0" applyNumberFormat="1" applyFont="1" applyFill="1" applyBorder="1" applyAlignment="1">
      <alignment horizontal="center" wrapText="1"/>
    </xf>
    <xf numFmtId="9" fontId="5" fillId="7" borderId="6" xfId="0" applyNumberFormat="1" applyFont="1" applyFill="1" applyBorder="1" applyAlignment="1">
      <alignment wrapText="1"/>
    </xf>
    <xf numFmtId="9" fontId="5" fillId="7" borderId="4" xfId="0" applyNumberFormat="1" applyFont="1" applyFill="1" applyBorder="1" applyAlignment="1">
      <alignment wrapText="1"/>
    </xf>
    <xf numFmtId="9" fontId="5" fillId="7" borderId="13" xfId="0" applyNumberFormat="1" applyFont="1" applyFill="1" applyBorder="1" applyAlignment="1">
      <alignment wrapText="1"/>
    </xf>
    <xf numFmtId="9" fontId="5" fillId="7" borderId="9" xfId="0" applyNumberFormat="1" applyFont="1" applyFill="1" applyBorder="1" applyAlignment="1">
      <alignment wrapText="1"/>
    </xf>
    <xf numFmtId="9" fontId="4" fillId="7" borderId="6" xfId="0" applyNumberFormat="1" applyFont="1" applyFill="1" applyBorder="1" applyAlignment="1">
      <alignment wrapText="1"/>
    </xf>
    <xf numFmtId="0" fontId="0" fillId="8" borderId="3" xfId="0" applyFill="1" applyBorder="1" applyAlignment="1">
      <alignment wrapText="1"/>
    </xf>
    <xf numFmtId="0" fontId="0" fillId="0" borderId="17" xfId="0" applyBorder="1" applyAlignment="1">
      <alignment wrapText="1"/>
    </xf>
    <xf numFmtId="0" fontId="0" fillId="0" borderId="18" xfId="0" applyBorder="1" applyAlignment="1">
      <alignment wrapText="1"/>
    </xf>
    <xf numFmtId="0" fontId="0" fillId="0" borderId="19" xfId="0" applyBorder="1" applyAlignment="1">
      <alignment wrapText="1"/>
    </xf>
    <xf numFmtId="0" fontId="2" fillId="2" borderId="8" xfId="0" applyFont="1" applyFill="1" applyBorder="1" applyAlignment="1">
      <alignment wrapText="1"/>
    </xf>
    <xf numFmtId="0" fontId="2" fillId="0" borderId="17" xfId="0" applyFont="1" applyBorder="1" applyAlignment="1">
      <alignment wrapText="1"/>
    </xf>
    <xf numFmtId="0" fontId="0" fillId="0" borderId="2" xfId="0" applyBorder="1" applyAlignment="1">
      <alignment wrapText="1"/>
    </xf>
    <xf numFmtId="0" fontId="0" fillId="0" borderId="2" xfId="0" applyBorder="1" applyAlignment="1">
      <alignment horizontal="right" wrapText="1"/>
    </xf>
    <xf numFmtId="0" fontId="1" fillId="0" borderId="2" xfId="0" applyFont="1" applyBorder="1" applyAlignment="1">
      <alignment wrapText="1"/>
    </xf>
    <xf numFmtId="9" fontId="5" fillId="11" borderId="6" xfId="0" applyNumberFormat="1" applyFont="1" applyFill="1" applyBorder="1" applyAlignment="1">
      <alignment wrapText="1"/>
    </xf>
    <xf numFmtId="9" fontId="5" fillId="11" borderId="4" xfId="0" applyNumberFormat="1" applyFont="1" applyFill="1" applyBorder="1" applyAlignment="1">
      <alignment wrapText="1"/>
    </xf>
    <xf numFmtId="9" fontId="5" fillId="11" borderId="13" xfId="0" applyNumberFormat="1" applyFont="1" applyFill="1" applyBorder="1" applyAlignment="1">
      <alignment wrapText="1"/>
    </xf>
    <xf numFmtId="9" fontId="4" fillId="11" borderId="6" xfId="0" applyNumberFormat="1" applyFont="1" applyFill="1" applyBorder="1" applyAlignment="1">
      <alignment wrapText="1"/>
    </xf>
    <xf numFmtId="0" fontId="1" fillId="8" borderId="21" xfId="0" applyFont="1" applyFill="1" applyBorder="1" applyAlignment="1">
      <alignment horizontal="center" wrapText="1"/>
    </xf>
    <xf numFmtId="0" fontId="1" fillId="3" borderId="22" xfId="0" applyFont="1" applyFill="1" applyBorder="1" applyAlignment="1">
      <alignment horizontal="center" wrapText="1"/>
    </xf>
    <xf numFmtId="9" fontId="4" fillId="4" borderId="20" xfId="0" applyNumberFormat="1" applyFont="1" applyFill="1" applyBorder="1" applyAlignment="1">
      <alignment horizontal="center" wrapText="1"/>
    </xf>
    <xf numFmtId="0" fontId="1" fillId="5" borderId="21" xfId="0" applyFont="1" applyFill="1" applyBorder="1" applyAlignment="1">
      <alignment horizontal="center" wrapText="1"/>
    </xf>
    <xf numFmtId="0" fontId="1" fillId="6" borderId="22" xfId="0" applyFont="1" applyFill="1" applyBorder="1" applyAlignment="1">
      <alignment horizontal="center" wrapText="1"/>
    </xf>
    <xf numFmtId="9" fontId="4" fillId="7" borderId="20" xfId="0" applyNumberFormat="1" applyFont="1" applyFill="1" applyBorder="1" applyAlignment="1">
      <alignment horizontal="center" wrapText="1"/>
    </xf>
    <xf numFmtId="0" fontId="1" fillId="9" borderId="21" xfId="0" applyFont="1" applyFill="1" applyBorder="1" applyAlignment="1">
      <alignment horizontal="center" wrapText="1"/>
    </xf>
    <xf numFmtId="0" fontId="1" fillId="10" borderId="22" xfId="0" applyFont="1" applyFill="1" applyBorder="1" applyAlignment="1">
      <alignment horizontal="center" wrapText="1"/>
    </xf>
    <xf numFmtId="9" fontId="4" fillId="11" borderId="20" xfId="0" applyNumberFormat="1" applyFont="1" applyFill="1" applyBorder="1" applyAlignment="1">
      <alignment horizontal="center" wrapText="1"/>
    </xf>
    <xf numFmtId="0" fontId="0" fillId="2" borderId="5" xfId="0" applyFont="1" applyFill="1" applyBorder="1" applyAlignment="1">
      <alignment horizontal="left" wrapText="1"/>
    </xf>
    <xf numFmtId="0" fontId="6" fillId="2" borderId="5" xfId="0" applyFont="1" applyFill="1" applyBorder="1" applyAlignment="1">
      <alignment horizontal="left" wrapText="1"/>
    </xf>
    <xf numFmtId="0" fontId="2" fillId="8" borderId="21" xfId="0" applyFont="1" applyFill="1" applyBorder="1" applyAlignment="1">
      <alignment wrapText="1"/>
    </xf>
    <xf numFmtId="0" fontId="1" fillId="3" borderId="22" xfId="0" applyFont="1" applyFill="1" applyBorder="1" applyAlignment="1">
      <alignment wrapText="1"/>
    </xf>
    <xf numFmtId="9" fontId="5" fillId="4" borderId="20" xfId="0" applyNumberFormat="1" applyFont="1" applyFill="1" applyBorder="1" applyAlignment="1">
      <alignment wrapText="1"/>
    </xf>
    <xf numFmtId="0" fontId="1" fillId="5" borderId="21" xfId="0" applyFont="1" applyFill="1" applyBorder="1" applyAlignment="1">
      <alignment wrapText="1"/>
    </xf>
    <xf numFmtId="0" fontId="1" fillId="6" borderId="22" xfId="0" applyFont="1" applyFill="1" applyBorder="1" applyAlignment="1">
      <alignment wrapText="1"/>
    </xf>
    <xf numFmtId="9" fontId="5" fillId="7" borderId="20" xfId="0" applyNumberFormat="1" applyFont="1" applyFill="1" applyBorder="1" applyAlignment="1">
      <alignment wrapText="1"/>
    </xf>
    <xf numFmtId="0" fontId="1" fillId="9" borderId="21" xfId="0" applyFont="1" applyFill="1" applyBorder="1" applyAlignment="1">
      <alignment wrapText="1"/>
    </xf>
    <xf numFmtId="0" fontId="1" fillId="10" borderId="22" xfId="0" applyFont="1" applyFill="1" applyBorder="1" applyAlignment="1">
      <alignment wrapText="1"/>
    </xf>
    <xf numFmtId="9" fontId="5" fillId="11" borderId="20" xfId="0" applyNumberFormat="1" applyFont="1" applyFill="1" applyBorder="1" applyAlignment="1">
      <alignment wrapText="1"/>
    </xf>
    <xf numFmtId="0" fontId="0" fillId="8" borderId="21" xfId="0" applyFill="1" applyBorder="1" applyAlignment="1">
      <alignment wrapText="1"/>
    </xf>
    <xf numFmtId="0" fontId="2" fillId="2" borderId="5" xfId="0" applyFont="1" applyFill="1" applyBorder="1" applyAlignment="1">
      <alignment horizontal="left" wrapText="1"/>
    </xf>
    <xf numFmtId="0" fontId="2" fillId="3" borderId="3" xfId="0" applyFont="1" applyFill="1" applyBorder="1" applyAlignment="1">
      <alignment wrapText="1"/>
    </xf>
    <xf numFmtId="0" fontId="2" fillId="3" borderId="12" xfId="0" applyFont="1" applyFill="1" applyBorder="1" applyAlignment="1">
      <alignment wrapText="1"/>
    </xf>
    <xf numFmtId="0" fontId="2" fillId="6" borderId="3" xfId="0" applyFont="1" applyFill="1" applyBorder="1" applyAlignment="1">
      <alignment wrapText="1"/>
    </xf>
    <xf numFmtId="0" fontId="2" fillId="6" borderId="1" xfId="0" applyFont="1" applyFill="1" applyBorder="1" applyAlignment="1">
      <alignment wrapText="1"/>
    </xf>
    <xf numFmtId="0" fontId="2" fillId="6" borderId="1" xfId="0" applyFont="1" applyFill="1" applyBorder="1" applyAlignment="1">
      <alignment horizontal="right" wrapText="1"/>
    </xf>
    <xf numFmtId="0" fontId="2" fillId="6" borderId="12" xfId="0" applyFont="1" applyFill="1" applyBorder="1" applyAlignment="1">
      <alignment wrapText="1"/>
    </xf>
    <xf numFmtId="0" fontId="2" fillId="10" borderId="3" xfId="0" applyFont="1" applyFill="1" applyBorder="1" applyAlignment="1">
      <alignment wrapText="1"/>
    </xf>
    <xf numFmtId="0" fontId="2" fillId="10" borderId="1" xfId="0" applyFont="1" applyFill="1" applyBorder="1" applyAlignment="1">
      <alignment wrapText="1"/>
    </xf>
    <xf numFmtId="0" fontId="2" fillId="10" borderId="1" xfId="0" applyFont="1" applyFill="1" applyBorder="1" applyAlignment="1">
      <alignment horizontal="right" wrapText="1"/>
    </xf>
    <xf numFmtId="0" fontId="2" fillId="10" borderId="12" xfId="0" applyFont="1" applyFill="1" applyBorder="1" applyAlignment="1">
      <alignment wrapText="1"/>
    </xf>
    <xf numFmtId="0" fontId="2" fillId="3" borderId="12" xfId="0" applyFont="1" applyFill="1" applyBorder="1" applyAlignment="1">
      <alignment horizontal="righ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2"/>
  <sheetViews>
    <sheetView tabSelected="1" view="pageBreakPreview" topLeftCell="A7" zoomScaleNormal="100" zoomScaleSheetLayoutView="100" workbookViewId="0">
      <selection activeCell="P20" sqref="P20"/>
    </sheetView>
  </sheetViews>
  <sheetFormatPr defaultRowHeight="15" x14ac:dyDescent="0.25"/>
  <cols>
    <col min="1" max="1" width="28.7109375" style="1" customWidth="1"/>
    <col min="2" max="2" width="30.85546875" style="1" customWidth="1"/>
    <col min="3" max="3" width="14.140625" style="10" customWidth="1"/>
    <col min="4" max="4" width="11.7109375" style="11" customWidth="1"/>
    <col min="5" max="5" width="11.7109375" style="12" customWidth="1"/>
    <col min="6" max="6" width="11.7109375" style="7" customWidth="1"/>
    <col min="7" max="7" width="11.7109375" style="8" customWidth="1"/>
    <col min="8" max="8" width="11.7109375" style="9" customWidth="1"/>
    <col min="9" max="9" width="11.7109375" style="13" customWidth="1"/>
    <col min="10" max="10" width="11.7109375" style="14" customWidth="1"/>
    <col min="11" max="11" width="11.7109375" style="15" customWidth="1"/>
    <col min="12" max="12" width="11.7109375" style="1" customWidth="1"/>
    <col min="13" max="16384" width="9.140625" style="1"/>
  </cols>
  <sheetData>
    <row r="1" spans="1:12" s="4" customFormat="1" ht="20.25" thickTop="1" thickBot="1" x14ac:dyDescent="0.35">
      <c r="A1" s="30" t="s">
        <v>0</v>
      </c>
      <c r="B1" s="31" t="s">
        <v>2</v>
      </c>
      <c r="C1" s="32" t="s">
        <v>1</v>
      </c>
      <c r="D1" s="33">
        <v>2017</v>
      </c>
      <c r="E1" s="63" t="s">
        <v>47</v>
      </c>
      <c r="F1" s="56" t="s">
        <v>48</v>
      </c>
      <c r="G1" s="34">
        <v>2018</v>
      </c>
      <c r="H1" s="76" t="s">
        <v>47</v>
      </c>
      <c r="I1" s="69" t="s">
        <v>48</v>
      </c>
      <c r="J1" s="35">
        <v>2019</v>
      </c>
      <c r="K1" s="36" t="s">
        <v>47</v>
      </c>
      <c r="L1" s="18"/>
    </row>
    <row r="2" spans="1:12" s="4" customFormat="1" ht="15" customHeight="1" thickTop="1" thickBot="1" x14ac:dyDescent="0.35">
      <c r="A2" s="104" t="s">
        <v>50</v>
      </c>
      <c r="B2" s="105"/>
      <c r="C2" s="95"/>
      <c r="D2" s="96"/>
      <c r="E2" s="97"/>
      <c r="F2" s="98"/>
      <c r="G2" s="99"/>
      <c r="H2" s="100"/>
      <c r="I2" s="101"/>
      <c r="J2" s="102"/>
      <c r="K2" s="103"/>
      <c r="L2" s="18"/>
    </row>
    <row r="3" spans="1:12" ht="16.5" thickTop="1" x14ac:dyDescent="0.25">
      <c r="A3" s="83" t="s">
        <v>4</v>
      </c>
      <c r="B3" s="20" t="s">
        <v>3</v>
      </c>
      <c r="C3" s="21">
        <v>18</v>
      </c>
      <c r="D3" s="117">
        <v>11</v>
      </c>
      <c r="E3" s="64">
        <f>D3/C3</f>
        <v>0.61111111111111116</v>
      </c>
      <c r="F3" s="57">
        <v>18</v>
      </c>
      <c r="G3" s="119">
        <v>13</v>
      </c>
      <c r="H3" s="77">
        <f>G3/F3</f>
        <v>0.72222222222222221</v>
      </c>
      <c r="I3" s="70">
        <v>18</v>
      </c>
      <c r="J3" s="123">
        <v>15</v>
      </c>
      <c r="K3" s="91">
        <f>J3/I3</f>
        <v>0.83333333333333337</v>
      </c>
      <c r="L3" s="88"/>
    </row>
    <row r="4" spans="1:12" ht="15.75" x14ac:dyDescent="0.25">
      <c r="A4" s="84" t="s">
        <v>5</v>
      </c>
      <c r="B4" s="17" t="s">
        <v>6</v>
      </c>
      <c r="C4" s="16">
        <v>4</v>
      </c>
      <c r="D4" s="6">
        <v>4</v>
      </c>
      <c r="E4" s="65">
        <f t="shared" ref="E4:E30" si="0">D4/C4</f>
        <v>1</v>
      </c>
      <c r="F4" s="58">
        <v>4</v>
      </c>
      <c r="G4" s="120">
        <v>4</v>
      </c>
      <c r="H4" s="78">
        <f t="shared" ref="H4:H30" si="1">G4/F4</f>
        <v>1</v>
      </c>
      <c r="I4" s="71">
        <v>4</v>
      </c>
      <c r="J4" s="124">
        <v>4</v>
      </c>
      <c r="K4" s="92">
        <f t="shared" ref="K4:K30" si="2">J4/I4</f>
        <v>1</v>
      </c>
      <c r="L4" s="88"/>
    </row>
    <row r="5" spans="1:12" ht="15.75" x14ac:dyDescent="0.25">
      <c r="A5" s="84" t="s">
        <v>7</v>
      </c>
      <c r="B5" s="17" t="s">
        <v>8</v>
      </c>
      <c r="C5" s="16">
        <v>6</v>
      </c>
      <c r="D5" s="6">
        <v>6</v>
      </c>
      <c r="E5" s="65">
        <f t="shared" si="0"/>
        <v>1</v>
      </c>
      <c r="F5" s="58">
        <v>6</v>
      </c>
      <c r="G5" s="120">
        <v>6</v>
      </c>
      <c r="H5" s="78">
        <f t="shared" si="1"/>
        <v>1</v>
      </c>
      <c r="I5" s="71">
        <v>6</v>
      </c>
      <c r="J5" s="124">
        <v>6</v>
      </c>
      <c r="K5" s="92">
        <f t="shared" si="2"/>
        <v>1</v>
      </c>
      <c r="L5" s="88"/>
    </row>
    <row r="6" spans="1:12" ht="15.75" x14ac:dyDescent="0.25">
      <c r="A6" s="84" t="s">
        <v>9</v>
      </c>
      <c r="B6" s="17" t="s">
        <v>10</v>
      </c>
      <c r="C6" s="16">
        <v>3</v>
      </c>
      <c r="D6" s="6">
        <v>3</v>
      </c>
      <c r="E6" s="65">
        <f t="shared" si="0"/>
        <v>1</v>
      </c>
      <c r="F6" s="58">
        <v>3</v>
      </c>
      <c r="G6" s="120">
        <v>2</v>
      </c>
      <c r="H6" s="78">
        <f t="shared" si="1"/>
        <v>0.66666666666666663</v>
      </c>
      <c r="I6" s="71">
        <v>3</v>
      </c>
      <c r="J6" s="124">
        <v>3</v>
      </c>
      <c r="K6" s="92">
        <f t="shared" si="2"/>
        <v>1</v>
      </c>
      <c r="L6" s="88"/>
    </row>
    <row r="7" spans="1:12" ht="15" customHeight="1" x14ac:dyDescent="0.25">
      <c r="A7" s="84" t="s">
        <v>11</v>
      </c>
      <c r="B7" s="17" t="s">
        <v>12</v>
      </c>
      <c r="C7" s="16">
        <v>11</v>
      </c>
      <c r="D7" s="6">
        <v>9</v>
      </c>
      <c r="E7" s="65">
        <f t="shared" si="0"/>
        <v>0.81818181818181823</v>
      </c>
      <c r="F7" s="58">
        <v>14</v>
      </c>
      <c r="G7" s="120">
        <v>13</v>
      </c>
      <c r="H7" s="78">
        <f t="shared" si="1"/>
        <v>0.9285714285714286</v>
      </c>
      <c r="I7" s="71">
        <v>14</v>
      </c>
      <c r="J7" s="124">
        <v>8</v>
      </c>
      <c r="K7" s="92">
        <f t="shared" si="2"/>
        <v>0.5714285714285714</v>
      </c>
      <c r="L7" s="88"/>
    </row>
    <row r="8" spans="1:12" ht="15" customHeight="1" x14ac:dyDescent="0.25">
      <c r="A8" s="84" t="s">
        <v>13</v>
      </c>
      <c r="B8" s="17" t="s">
        <v>14</v>
      </c>
      <c r="C8" s="16">
        <v>9</v>
      </c>
      <c r="D8" s="6">
        <v>9</v>
      </c>
      <c r="E8" s="65">
        <f t="shared" si="0"/>
        <v>1</v>
      </c>
      <c r="F8" s="58">
        <v>11</v>
      </c>
      <c r="G8" s="120">
        <v>5.5</v>
      </c>
      <c r="H8" s="78">
        <f t="shared" si="1"/>
        <v>0.5</v>
      </c>
      <c r="I8" s="71">
        <v>11</v>
      </c>
      <c r="J8" s="124">
        <v>9.5</v>
      </c>
      <c r="K8" s="92">
        <f t="shared" si="2"/>
        <v>0.86363636363636365</v>
      </c>
      <c r="L8" s="88"/>
    </row>
    <row r="9" spans="1:12" ht="15" customHeight="1" x14ac:dyDescent="0.25">
      <c r="A9" s="84" t="s">
        <v>15</v>
      </c>
      <c r="B9" s="17" t="s">
        <v>16</v>
      </c>
      <c r="C9" s="16">
        <v>6</v>
      </c>
      <c r="D9" s="6">
        <v>5</v>
      </c>
      <c r="E9" s="65">
        <f t="shared" si="0"/>
        <v>0.83333333333333337</v>
      </c>
      <c r="F9" s="58">
        <v>8</v>
      </c>
      <c r="G9" s="120">
        <v>3</v>
      </c>
      <c r="H9" s="78">
        <f t="shared" si="1"/>
        <v>0.375</v>
      </c>
      <c r="I9" s="71">
        <v>8</v>
      </c>
      <c r="J9" s="124">
        <v>6</v>
      </c>
      <c r="K9" s="92">
        <f t="shared" si="2"/>
        <v>0.75</v>
      </c>
      <c r="L9" s="88"/>
    </row>
    <row r="10" spans="1:12" ht="15" customHeight="1" x14ac:dyDescent="0.25">
      <c r="A10" s="84" t="s">
        <v>17</v>
      </c>
      <c r="B10" s="17" t="s">
        <v>18</v>
      </c>
      <c r="C10" s="16">
        <v>4</v>
      </c>
      <c r="D10" s="6">
        <v>4</v>
      </c>
      <c r="E10" s="65">
        <f t="shared" si="0"/>
        <v>1</v>
      </c>
      <c r="F10" s="58">
        <v>4</v>
      </c>
      <c r="G10" s="120">
        <v>3</v>
      </c>
      <c r="H10" s="78">
        <f t="shared" si="1"/>
        <v>0.75</v>
      </c>
      <c r="I10" s="71">
        <v>15</v>
      </c>
      <c r="J10" s="124">
        <v>14</v>
      </c>
      <c r="K10" s="92">
        <f t="shared" si="2"/>
        <v>0.93333333333333335</v>
      </c>
      <c r="L10" s="88"/>
    </row>
    <row r="11" spans="1:12" ht="15" customHeight="1" x14ac:dyDescent="0.25">
      <c r="A11" s="84" t="s">
        <v>19</v>
      </c>
      <c r="B11" s="17" t="s">
        <v>20</v>
      </c>
      <c r="C11" s="16">
        <v>6</v>
      </c>
      <c r="D11" s="6">
        <v>6</v>
      </c>
      <c r="E11" s="65">
        <f t="shared" si="0"/>
        <v>1</v>
      </c>
      <c r="F11" s="58">
        <v>6</v>
      </c>
      <c r="G11" s="120">
        <v>6</v>
      </c>
      <c r="H11" s="78">
        <f t="shared" si="1"/>
        <v>1</v>
      </c>
      <c r="I11" s="71">
        <v>6</v>
      </c>
      <c r="J11" s="124">
        <v>6</v>
      </c>
      <c r="K11" s="92">
        <f t="shared" si="2"/>
        <v>1</v>
      </c>
      <c r="L11" s="88"/>
    </row>
    <row r="12" spans="1:12" ht="15" customHeight="1" x14ac:dyDescent="0.25">
      <c r="A12" s="84" t="s">
        <v>21</v>
      </c>
      <c r="B12" s="17" t="s">
        <v>22</v>
      </c>
      <c r="C12" s="16">
        <v>3</v>
      </c>
      <c r="D12" s="6">
        <v>0</v>
      </c>
      <c r="E12" s="65">
        <f t="shared" si="0"/>
        <v>0</v>
      </c>
      <c r="F12" s="58">
        <v>3</v>
      </c>
      <c r="G12" s="120">
        <v>3</v>
      </c>
      <c r="H12" s="78">
        <f t="shared" si="1"/>
        <v>1</v>
      </c>
      <c r="I12" s="71">
        <v>1</v>
      </c>
      <c r="J12" s="124">
        <v>1</v>
      </c>
      <c r="K12" s="92">
        <f t="shared" si="2"/>
        <v>1</v>
      </c>
      <c r="L12" s="88"/>
    </row>
    <row r="13" spans="1:12" ht="15.75" x14ac:dyDescent="0.25">
      <c r="A13" s="84" t="s">
        <v>23</v>
      </c>
      <c r="B13" s="17" t="s">
        <v>24</v>
      </c>
      <c r="C13" s="16">
        <v>4</v>
      </c>
      <c r="D13" s="6">
        <v>4</v>
      </c>
      <c r="E13" s="65">
        <f t="shared" si="0"/>
        <v>1</v>
      </c>
      <c r="F13" s="58">
        <v>0</v>
      </c>
      <c r="G13" s="121">
        <v>0</v>
      </c>
      <c r="H13" s="78"/>
      <c r="I13" s="72">
        <v>0</v>
      </c>
      <c r="J13" s="125">
        <v>0</v>
      </c>
      <c r="K13" s="92"/>
      <c r="L13" s="89"/>
    </row>
    <row r="14" spans="1:12" ht="15" customHeight="1" x14ac:dyDescent="0.25">
      <c r="A14" s="84" t="s">
        <v>26</v>
      </c>
      <c r="B14" s="17" t="s">
        <v>25</v>
      </c>
      <c r="C14" s="16">
        <v>8</v>
      </c>
      <c r="D14" s="6">
        <v>8</v>
      </c>
      <c r="E14" s="65">
        <f t="shared" si="0"/>
        <v>1</v>
      </c>
      <c r="F14" s="58">
        <v>7</v>
      </c>
      <c r="G14" s="120">
        <v>7</v>
      </c>
      <c r="H14" s="78">
        <f t="shared" si="1"/>
        <v>1</v>
      </c>
      <c r="I14" s="71">
        <v>7</v>
      </c>
      <c r="J14" s="124">
        <v>7</v>
      </c>
      <c r="K14" s="92">
        <f t="shared" si="2"/>
        <v>1</v>
      </c>
      <c r="L14" s="88"/>
    </row>
    <row r="15" spans="1:12" ht="15.75" x14ac:dyDescent="0.25">
      <c r="A15" s="84" t="s">
        <v>27</v>
      </c>
      <c r="B15" s="17" t="s">
        <v>28</v>
      </c>
      <c r="C15" s="16">
        <v>3</v>
      </c>
      <c r="D15" s="6">
        <v>3</v>
      </c>
      <c r="E15" s="65">
        <f t="shared" si="0"/>
        <v>1</v>
      </c>
      <c r="F15" s="58">
        <v>3</v>
      </c>
      <c r="G15" s="120">
        <v>3</v>
      </c>
      <c r="H15" s="78">
        <f t="shared" si="1"/>
        <v>1</v>
      </c>
      <c r="I15" s="71">
        <v>3</v>
      </c>
      <c r="J15" s="124">
        <v>3</v>
      </c>
      <c r="K15" s="92">
        <f t="shared" si="2"/>
        <v>1</v>
      </c>
      <c r="L15" s="88"/>
    </row>
    <row r="16" spans="1:12" ht="15" customHeight="1" thickBot="1" x14ac:dyDescent="0.3">
      <c r="A16" s="85" t="s">
        <v>29</v>
      </c>
      <c r="B16" s="40" t="s">
        <v>30</v>
      </c>
      <c r="C16" s="41">
        <v>8</v>
      </c>
      <c r="D16" s="118">
        <v>8</v>
      </c>
      <c r="E16" s="66">
        <f t="shared" si="0"/>
        <v>1</v>
      </c>
      <c r="F16" s="59">
        <v>10</v>
      </c>
      <c r="G16" s="122">
        <v>0</v>
      </c>
      <c r="H16" s="79">
        <f t="shared" si="1"/>
        <v>0</v>
      </c>
      <c r="I16" s="73">
        <v>10</v>
      </c>
      <c r="J16" s="126">
        <v>10</v>
      </c>
      <c r="K16" s="93">
        <f t="shared" si="2"/>
        <v>1</v>
      </c>
      <c r="L16" s="88"/>
    </row>
    <row r="17" spans="1:12" s="3" customFormat="1" ht="20.25" thickTop="1" thickBot="1" x14ac:dyDescent="0.35">
      <c r="A17" s="86" t="s">
        <v>40</v>
      </c>
      <c r="B17" s="45" t="s">
        <v>41</v>
      </c>
      <c r="C17" s="46"/>
      <c r="D17" s="47">
        <v>2017</v>
      </c>
      <c r="E17" s="67"/>
      <c r="F17" s="60"/>
      <c r="G17" s="48">
        <v>2018</v>
      </c>
      <c r="H17" s="80"/>
      <c r="I17" s="74"/>
      <c r="J17" s="49">
        <v>2019</v>
      </c>
      <c r="K17" s="55"/>
      <c r="L17" s="18"/>
    </row>
    <row r="18" spans="1:12" s="3" customFormat="1" ht="20.25" thickTop="1" thickBot="1" x14ac:dyDescent="0.35">
      <c r="A18" s="105" t="s">
        <v>51</v>
      </c>
      <c r="B18" s="116"/>
      <c r="C18" s="106"/>
      <c r="D18" s="107"/>
      <c r="E18" s="108"/>
      <c r="F18" s="109"/>
      <c r="G18" s="110"/>
      <c r="H18" s="111"/>
      <c r="I18" s="112"/>
      <c r="J18" s="113"/>
      <c r="K18" s="114"/>
      <c r="L18" s="18"/>
    </row>
    <row r="19" spans="1:12" ht="45" customHeight="1" thickTop="1" x14ac:dyDescent="0.25">
      <c r="A19" s="83" t="s">
        <v>31</v>
      </c>
      <c r="B19" s="20" t="s">
        <v>44</v>
      </c>
      <c r="C19" s="21">
        <v>50</v>
      </c>
      <c r="D19" s="117">
        <v>39.25</v>
      </c>
      <c r="E19" s="64">
        <f t="shared" si="0"/>
        <v>0.78500000000000003</v>
      </c>
      <c r="F19" s="57">
        <v>52</v>
      </c>
      <c r="G19" s="119">
        <v>44.5</v>
      </c>
      <c r="H19" s="77">
        <f t="shared" si="1"/>
        <v>0.85576923076923073</v>
      </c>
      <c r="I19" s="70">
        <v>57</v>
      </c>
      <c r="J19" s="123">
        <v>52.75</v>
      </c>
      <c r="K19" s="91">
        <f t="shared" si="2"/>
        <v>0.92543859649122806</v>
      </c>
      <c r="L19" s="88"/>
    </row>
    <row r="20" spans="1:12" ht="30" customHeight="1" x14ac:dyDescent="0.25">
      <c r="A20" s="84" t="s">
        <v>37</v>
      </c>
      <c r="B20" s="17" t="s">
        <v>42</v>
      </c>
      <c r="C20" s="16">
        <v>46</v>
      </c>
      <c r="D20" s="6">
        <v>32.5</v>
      </c>
      <c r="E20" s="65">
        <f t="shared" si="0"/>
        <v>0.70652173913043481</v>
      </c>
      <c r="F20" s="58">
        <v>49</v>
      </c>
      <c r="G20" s="120">
        <v>31</v>
      </c>
      <c r="H20" s="78">
        <f t="shared" si="1"/>
        <v>0.63265306122448983</v>
      </c>
      <c r="I20" s="71">
        <v>45</v>
      </c>
      <c r="J20" s="124">
        <v>39.75</v>
      </c>
      <c r="K20" s="92">
        <f t="shared" si="2"/>
        <v>0.8833333333333333</v>
      </c>
      <c r="L20" s="88"/>
    </row>
    <row r="21" spans="1:12" ht="46.5" customHeight="1" x14ac:dyDescent="0.25">
      <c r="A21" s="84" t="s">
        <v>38</v>
      </c>
      <c r="B21" s="17" t="s">
        <v>43</v>
      </c>
      <c r="C21" s="16">
        <v>82</v>
      </c>
      <c r="D21" s="6">
        <v>70</v>
      </c>
      <c r="E21" s="65">
        <f t="shared" si="0"/>
        <v>0.85365853658536583</v>
      </c>
      <c r="F21" s="58">
        <v>77</v>
      </c>
      <c r="G21" s="120">
        <v>56.5</v>
      </c>
      <c r="H21" s="78">
        <f t="shared" si="1"/>
        <v>0.73376623376623373</v>
      </c>
      <c r="I21" s="71">
        <v>70</v>
      </c>
      <c r="J21" s="124">
        <v>53.75</v>
      </c>
      <c r="K21" s="92">
        <f t="shared" si="2"/>
        <v>0.7678571428571429</v>
      </c>
      <c r="L21" s="88"/>
    </row>
    <row r="22" spans="1:12" ht="30" x14ac:dyDescent="0.25">
      <c r="A22" s="84" t="s">
        <v>32</v>
      </c>
      <c r="B22" s="17" t="s">
        <v>45</v>
      </c>
      <c r="C22" s="16">
        <v>22</v>
      </c>
      <c r="D22" s="6">
        <v>22</v>
      </c>
      <c r="E22" s="65">
        <f t="shared" si="0"/>
        <v>1</v>
      </c>
      <c r="F22" s="58">
        <v>22</v>
      </c>
      <c r="G22" s="120">
        <v>12</v>
      </c>
      <c r="H22" s="78">
        <f t="shared" si="1"/>
        <v>0.54545454545454541</v>
      </c>
      <c r="I22" s="71">
        <v>27</v>
      </c>
      <c r="J22" s="124">
        <v>27.25</v>
      </c>
      <c r="K22" s="92">
        <f t="shared" si="2"/>
        <v>1.0092592592592593</v>
      </c>
      <c r="L22" s="88"/>
    </row>
    <row r="23" spans="1:12" ht="16.5" thickBot="1" x14ac:dyDescent="0.3">
      <c r="A23" s="85"/>
      <c r="B23" s="40"/>
      <c r="C23" s="41"/>
      <c r="D23" s="127" t="s">
        <v>39</v>
      </c>
      <c r="E23" s="66"/>
      <c r="F23" s="61"/>
      <c r="G23" s="43"/>
      <c r="H23" s="79"/>
      <c r="I23" s="73"/>
      <c r="J23" s="44"/>
      <c r="K23" s="93"/>
      <c r="L23" s="88"/>
    </row>
    <row r="24" spans="1:12" s="2" customFormat="1" ht="20.25" thickTop="1" thickBot="1" x14ac:dyDescent="0.35">
      <c r="A24" s="52" t="s">
        <v>49</v>
      </c>
      <c r="B24" s="53"/>
      <c r="C24" s="54"/>
      <c r="D24" s="47">
        <v>2017</v>
      </c>
      <c r="E24" s="67"/>
      <c r="F24" s="60"/>
      <c r="G24" s="48">
        <v>2018</v>
      </c>
      <c r="H24" s="80"/>
      <c r="I24" s="74"/>
      <c r="J24" s="49">
        <v>2019</v>
      </c>
      <c r="K24" s="55"/>
      <c r="L24" s="18"/>
    </row>
    <row r="25" spans="1:12" s="2" customFormat="1" ht="20.25" thickTop="1" thickBot="1" x14ac:dyDescent="0.35">
      <c r="A25" s="116" t="s">
        <v>52</v>
      </c>
      <c r="B25" s="116"/>
      <c r="C25" s="115"/>
      <c r="D25" s="107"/>
      <c r="E25" s="108"/>
      <c r="F25" s="109"/>
      <c r="G25" s="110"/>
      <c r="H25" s="111"/>
      <c r="I25" s="112"/>
      <c r="J25" s="113"/>
      <c r="K25" s="114"/>
      <c r="L25" s="18"/>
    </row>
    <row r="26" spans="1:12" s="5" customFormat="1" ht="21" customHeight="1" thickTop="1" x14ac:dyDescent="0.3">
      <c r="A26" s="87" t="s">
        <v>46</v>
      </c>
      <c r="B26" s="50"/>
      <c r="C26" s="51">
        <v>200</v>
      </c>
      <c r="D26" s="37">
        <v>178.75</v>
      </c>
      <c r="E26" s="68">
        <f t="shared" si="0"/>
        <v>0.89375000000000004</v>
      </c>
      <c r="F26" s="62">
        <v>200</v>
      </c>
      <c r="G26" s="38">
        <v>144</v>
      </c>
      <c r="H26" s="81">
        <f t="shared" si="1"/>
        <v>0.72</v>
      </c>
      <c r="I26" s="75">
        <v>200</v>
      </c>
      <c r="J26" s="39">
        <v>173.5</v>
      </c>
      <c r="K26" s="94">
        <f t="shared" si="2"/>
        <v>0.86750000000000005</v>
      </c>
      <c r="L26" s="90"/>
    </row>
    <row r="27" spans="1:12" ht="15.75" x14ac:dyDescent="0.25">
      <c r="A27" s="84" t="s">
        <v>34</v>
      </c>
      <c r="B27" s="17"/>
      <c r="C27" s="16">
        <v>200</v>
      </c>
      <c r="D27" s="6">
        <v>190.75</v>
      </c>
      <c r="E27" s="65">
        <f t="shared" si="0"/>
        <v>0.95374999999999999</v>
      </c>
      <c r="F27" s="58">
        <v>200</v>
      </c>
      <c r="G27" s="120">
        <v>190</v>
      </c>
      <c r="H27" s="78">
        <f t="shared" si="1"/>
        <v>0.95</v>
      </c>
      <c r="I27" s="71">
        <v>200</v>
      </c>
      <c r="J27" s="124">
        <v>186.5</v>
      </c>
      <c r="K27" s="92">
        <f t="shared" si="2"/>
        <v>0.9325</v>
      </c>
      <c r="L27" s="88"/>
    </row>
    <row r="28" spans="1:12" ht="15.75" x14ac:dyDescent="0.25">
      <c r="A28" s="84" t="s">
        <v>33</v>
      </c>
      <c r="B28" s="17"/>
      <c r="C28" s="16">
        <v>200</v>
      </c>
      <c r="D28" s="6">
        <v>57.75</v>
      </c>
      <c r="E28" s="65">
        <f t="shared" si="0"/>
        <v>0.28875000000000001</v>
      </c>
      <c r="F28" s="58">
        <v>200</v>
      </c>
      <c r="G28" s="120">
        <v>47.75</v>
      </c>
      <c r="H28" s="78">
        <f t="shared" si="1"/>
        <v>0.23874999999999999</v>
      </c>
      <c r="I28" s="71">
        <v>200</v>
      </c>
      <c r="J28" s="124">
        <v>37.25</v>
      </c>
      <c r="K28" s="92">
        <f t="shared" si="2"/>
        <v>0.18625</v>
      </c>
      <c r="L28" s="88"/>
    </row>
    <row r="29" spans="1:12" ht="15.75" x14ac:dyDescent="0.25">
      <c r="A29" s="84" t="s">
        <v>35</v>
      </c>
      <c r="B29" s="17"/>
      <c r="C29" s="16">
        <v>200</v>
      </c>
      <c r="D29" s="6">
        <v>147.5</v>
      </c>
      <c r="E29" s="65">
        <f t="shared" si="0"/>
        <v>0.73750000000000004</v>
      </c>
      <c r="F29" s="58">
        <v>200</v>
      </c>
      <c r="G29" s="120">
        <v>160</v>
      </c>
      <c r="H29" s="78">
        <f t="shared" si="1"/>
        <v>0.8</v>
      </c>
      <c r="I29" s="71">
        <v>200</v>
      </c>
      <c r="J29" s="124">
        <v>150.6</v>
      </c>
      <c r="K29" s="92">
        <f t="shared" si="2"/>
        <v>0.753</v>
      </c>
      <c r="L29" s="88"/>
    </row>
    <row r="30" spans="1:12" ht="15" customHeight="1" x14ac:dyDescent="0.25">
      <c r="A30" s="84" t="s">
        <v>36</v>
      </c>
      <c r="B30" s="17"/>
      <c r="C30" s="16">
        <v>200</v>
      </c>
      <c r="D30" s="6">
        <v>159.75</v>
      </c>
      <c r="E30" s="65">
        <f t="shared" si="0"/>
        <v>0.79874999999999996</v>
      </c>
      <c r="F30" s="58">
        <v>200</v>
      </c>
      <c r="G30" s="120">
        <v>166.75</v>
      </c>
      <c r="H30" s="78">
        <f t="shared" si="1"/>
        <v>0.83374999999999999</v>
      </c>
      <c r="I30" s="71">
        <v>200</v>
      </c>
      <c r="J30" s="124">
        <v>157</v>
      </c>
      <c r="K30" s="92">
        <f t="shared" si="2"/>
        <v>0.78500000000000003</v>
      </c>
      <c r="L30" s="88"/>
    </row>
    <row r="31" spans="1:12" ht="15.75" thickBot="1" x14ac:dyDescent="0.3">
      <c r="A31" s="85"/>
      <c r="B31" s="40"/>
      <c r="C31" s="41"/>
      <c r="D31" s="42"/>
      <c r="E31" s="66"/>
      <c r="F31" s="59"/>
      <c r="G31" s="43"/>
      <c r="H31" s="79"/>
      <c r="I31" s="73"/>
      <c r="J31" s="44"/>
      <c r="K31" s="93"/>
      <c r="L31" s="88"/>
    </row>
    <row r="32" spans="1:12" ht="15.75" thickTop="1" x14ac:dyDescent="0.25">
      <c r="A32" s="19"/>
      <c r="B32" s="19"/>
      <c r="C32" s="82"/>
      <c r="D32" s="22"/>
      <c r="E32" s="23"/>
      <c r="F32" s="24"/>
      <c r="G32" s="25"/>
      <c r="H32" s="26"/>
      <c r="I32" s="27"/>
      <c r="J32" s="28"/>
      <c r="K32" s="29"/>
    </row>
  </sheetData>
  <mergeCells count="3">
    <mergeCell ref="A2:B2"/>
    <mergeCell ref="A18:B18"/>
    <mergeCell ref="A25:B25"/>
  </mergeCells>
  <pageMargins left="0.25" right="0.25" top="0.75" bottom="0.75" header="0.3" footer="0.3"/>
  <pageSetup scale="69" orientation="landscape" r:id="rId1"/>
  <rowBreaks count="1" manualBreakCount="1">
    <brk id="3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>MaineHousing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Scott Tibbitts</dc:creator>
  <cp:lastModifiedBy>Scott Tibbitts</cp:lastModifiedBy>
  <cp:lastPrinted>2020-05-14T14:35:53Z</cp:lastPrinted>
  <dcterms:created xsi:type="dcterms:W3CDTF">2020-05-11T14:12:41Z</dcterms:created>
  <dcterms:modified xsi:type="dcterms:W3CDTF">2020-05-14T14:51:07Z</dcterms:modified>
</cp:coreProperties>
</file>